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290" activeTab="1"/>
  </bookViews>
  <sheets>
    <sheet name="Arica" sheetId="5" r:id="rId1"/>
    <sheet name="Tarapacá" sheetId="10" r:id="rId2"/>
    <sheet name="Antofagasta" sheetId="11" r:id="rId3"/>
    <sheet name="Atacama" sheetId="12" r:id="rId4"/>
    <sheet name="Coquimbo" sheetId="13" r:id="rId5"/>
    <sheet name="Valparaiso" sheetId="14" r:id="rId6"/>
    <sheet name="O´Higgins" sheetId="15" r:id="rId7"/>
    <sheet name="Maule" sheetId="16" r:id="rId8"/>
    <sheet name="Biobío" sheetId="17" r:id="rId9"/>
    <sheet name="Araucanía" sheetId="18" r:id="rId10"/>
    <sheet name="Los Ríos" sheetId="19" r:id="rId11"/>
    <sheet name="Los Lagos" sheetId="20" r:id="rId12"/>
    <sheet name="Aysén" sheetId="21" r:id="rId13"/>
    <sheet name="Magallanes" sheetId="22" r:id="rId14"/>
    <sheet name="RM Norte" sheetId="23" r:id="rId15"/>
    <sheet name="RM Sur Oriente" sheetId="24" r:id="rId16"/>
    <sheet name="RM Sur Poniente " sheetId="26" r:id="rId17"/>
  </sheets>
  <definedNames>
    <definedName name="actividades_planificadas">#REF!</definedName>
    <definedName name="apalancamiento_de_recursos">#REF!</definedName>
    <definedName name="capacidad_de_gestión">#REF!</definedName>
    <definedName name="carta_gantt">#REF!</definedName>
    <definedName name="Cobertura_descentralización">#REF!</definedName>
    <definedName name="Cobertura_focalización">#REF!</definedName>
    <definedName name="cobertura_público">#REF!</definedName>
    <definedName name="diagnóstico_regional">#REF!</definedName>
    <definedName name="estructura_organizacional">#REF!</definedName>
    <definedName name="gestión_de_redes">#REF!</definedName>
    <definedName name="Innovación">#REF!</definedName>
    <definedName name="lineamientos_estratégicos">#REF!</definedName>
    <definedName name="objetivo_específico">#REF!</definedName>
    <definedName name="objetivo_general">#REF!</definedName>
    <definedName name="pertinencia_del_uso_de_los_recursos">#REF!</definedName>
  </definedNames>
  <calcPr calcId="145621"/>
</workbook>
</file>

<file path=xl/calcChain.xml><?xml version="1.0" encoding="utf-8"?>
<calcChain xmlns="http://schemas.openxmlformats.org/spreadsheetml/2006/main">
  <c r="D28" i="22" l="1"/>
  <c r="D29" i="22"/>
  <c r="D32" i="22"/>
  <c r="D33" i="22"/>
  <c r="C35" i="22"/>
  <c r="D24" i="22" s="1"/>
  <c r="D35" i="22"/>
  <c r="C56" i="26"/>
  <c r="D34" i="26" s="1"/>
  <c r="H10" i="26"/>
  <c r="E10" i="26"/>
  <c r="C44" i="24"/>
  <c r="D38" i="24" s="1"/>
  <c r="H10" i="24"/>
  <c r="E10" i="24"/>
  <c r="D31" i="22" l="1"/>
  <c r="D27" i="22"/>
  <c r="D34" i="22"/>
  <c r="D30" i="22"/>
  <c r="D26" i="22"/>
  <c r="D25" i="22"/>
  <c r="D55" i="26"/>
  <c r="D51" i="26"/>
  <c r="D47" i="26"/>
  <c r="D43" i="26"/>
  <c r="D39" i="26"/>
  <c r="D35" i="26"/>
  <c r="D54" i="26"/>
  <c r="D50" i="26"/>
  <c r="D46" i="26"/>
  <c r="D42" i="26"/>
  <c r="D38" i="26"/>
  <c r="D53" i="26"/>
  <c r="D49" i="26"/>
  <c r="D45" i="26"/>
  <c r="D41" i="26"/>
  <c r="D37" i="26"/>
  <c r="D52" i="26"/>
  <c r="D48" i="26"/>
  <c r="D44" i="26"/>
  <c r="D40" i="26"/>
  <c r="D36" i="26"/>
  <c r="J10" i="26"/>
  <c r="D56" i="26"/>
  <c r="D33" i="26"/>
  <c r="I10" i="26"/>
  <c r="D30" i="24"/>
  <c r="D42" i="24"/>
  <c r="J10" i="24"/>
  <c r="D34" i="24"/>
  <c r="I10" i="24"/>
  <c r="D31" i="24"/>
  <c r="D35" i="24"/>
  <c r="D39" i="24"/>
  <c r="D43" i="24"/>
  <c r="D44" i="24"/>
  <c r="D32" i="24"/>
  <c r="D36" i="24"/>
  <c r="D40" i="24"/>
  <c r="D33" i="24"/>
  <c r="D37" i="24"/>
  <c r="D41" i="24"/>
  <c r="C48" i="23" l="1"/>
  <c r="D32" i="23" s="1"/>
  <c r="H10" i="23"/>
  <c r="E10" i="23"/>
  <c r="H10" i="22"/>
  <c r="E10" i="22"/>
  <c r="J10" i="22" s="1"/>
  <c r="C34" i="21"/>
  <c r="D32" i="21" s="1"/>
  <c r="D33" i="21"/>
  <c r="D30" i="21"/>
  <c r="D29" i="21"/>
  <c r="D26" i="21"/>
  <c r="D25" i="21"/>
  <c r="H10" i="21"/>
  <c r="E10" i="21"/>
  <c r="I10" i="21" s="1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C55" i="20"/>
  <c r="D53" i="20" s="1"/>
  <c r="H10" i="20"/>
  <c r="E10" i="20"/>
  <c r="I10" i="20" s="1"/>
  <c r="C37" i="19"/>
  <c r="D35" i="19" s="1"/>
  <c r="D31" i="19"/>
  <c r="D27" i="19"/>
  <c r="H10" i="19"/>
  <c r="E10" i="19"/>
  <c r="J10" i="19" s="1"/>
  <c r="C56" i="18"/>
  <c r="D53" i="18" s="1"/>
  <c r="H10" i="18"/>
  <c r="E10" i="18"/>
  <c r="J10" i="18" s="1"/>
  <c r="E10" i="17"/>
  <c r="C79" i="17"/>
  <c r="D25" i="17" s="1"/>
  <c r="H10" i="17"/>
  <c r="C56" i="16"/>
  <c r="D43" i="16" s="1"/>
  <c r="D53" i="16"/>
  <c r="D48" i="16"/>
  <c r="D39" i="16"/>
  <c r="D35" i="16"/>
  <c r="D31" i="16"/>
  <c r="H10" i="16"/>
  <c r="E10" i="16"/>
  <c r="C59" i="15"/>
  <c r="D59" i="15" s="1"/>
  <c r="H10" i="15"/>
  <c r="E10" i="15"/>
  <c r="I10" i="15" s="1"/>
  <c r="C64" i="14"/>
  <c r="D62" i="14" s="1"/>
  <c r="H10" i="14"/>
  <c r="E10" i="14"/>
  <c r="I10" i="14" s="1"/>
  <c r="D27" i="13"/>
  <c r="D28" i="13"/>
  <c r="D29" i="13"/>
  <c r="D30" i="13"/>
  <c r="D31" i="13"/>
  <c r="D32" i="13"/>
  <c r="C40" i="13"/>
  <c r="D38" i="13" s="1"/>
  <c r="H10" i="13"/>
  <c r="E10" i="13"/>
  <c r="I10" i="13" s="1"/>
  <c r="C33" i="12"/>
  <c r="D33" i="12" s="1"/>
  <c r="D32" i="12"/>
  <c r="D31" i="12"/>
  <c r="D29" i="12"/>
  <c r="D28" i="12"/>
  <c r="D27" i="12"/>
  <c r="D25" i="12"/>
  <c r="D24" i="12"/>
  <c r="H10" i="12"/>
  <c r="E10" i="12"/>
  <c r="I10" i="12" s="1"/>
  <c r="C33" i="11"/>
  <c r="D26" i="11" s="1"/>
  <c r="H10" i="11"/>
  <c r="E10" i="11"/>
  <c r="C32" i="10"/>
  <c r="D32" i="10" s="1"/>
  <c r="H10" i="10"/>
  <c r="J10" i="10" s="1"/>
  <c r="E10" i="10"/>
  <c r="E10" i="5"/>
  <c r="H10" i="5"/>
  <c r="D35" i="23" l="1"/>
  <c r="D39" i="23"/>
  <c r="D43" i="23"/>
  <c r="D47" i="23"/>
  <c r="D37" i="23"/>
  <c r="D45" i="23"/>
  <c r="D34" i="23"/>
  <c r="D42" i="23"/>
  <c r="D36" i="23"/>
  <c r="D40" i="23"/>
  <c r="D44" i="23"/>
  <c r="D41" i="23"/>
  <c r="D38" i="23"/>
  <c r="D33" i="23"/>
  <c r="D46" i="23"/>
  <c r="D48" i="23"/>
  <c r="D31" i="23"/>
  <c r="I10" i="23"/>
  <c r="J10" i="23"/>
  <c r="I10" i="22"/>
  <c r="J10" i="21"/>
  <c r="D27" i="21"/>
  <c r="D31" i="21"/>
  <c r="D24" i="21"/>
  <c r="D28" i="21"/>
  <c r="D34" i="21"/>
  <c r="J10" i="20"/>
  <c r="D25" i="20"/>
  <c r="D26" i="20"/>
  <c r="D54" i="20"/>
  <c r="D55" i="20"/>
  <c r="D51" i="20"/>
  <c r="D52" i="20"/>
  <c r="I10" i="19"/>
  <c r="D28" i="19"/>
  <c r="D32" i="19"/>
  <c r="D36" i="19"/>
  <c r="D37" i="19"/>
  <c r="D25" i="19"/>
  <c r="D29" i="19"/>
  <c r="D33" i="19"/>
  <c r="D26" i="19"/>
  <c r="D30" i="19"/>
  <c r="D34" i="19"/>
  <c r="D51" i="17"/>
  <c r="D43" i="17"/>
  <c r="D35" i="17"/>
  <c r="D27" i="17"/>
  <c r="D46" i="17"/>
  <c r="D38" i="17"/>
  <c r="D30" i="17"/>
  <c r="D53" i="17"/>
  <c r="D49" i="17"/>
  <c r="D45" i="17"/>
  <c r="D41" i="17"/>
  <c r="D37" i="17"/>
  <c r="D33" i="17"/>
  <c r="D29" i="17"/>
  <c r="D47" i="17"/>
  <c r="D39" i="17"/>
  <c r="D31" i="17"/>
  <c r="D50" i="17"/>
  <c r="D42" i="17"/>
  <c r="D34" i="17"/>
  <c r="D52" i="17"/>
  <c r="D48" i="17"/>
  <c r="D44" i="17"/>
  <c r="D40" i="17"/>
  <c r="D36" i="17"/>
  <c r="D32" i="17"/>
  <c r="D28" i="17"/>
  <c r="J10" i="16"/>
  <c r="D27" i="16"/>
  <c r="I10" i="16"/>
  <c r="D28" i="16"/>
  <c r="D32" i="16"/>
  <c r="D36" i="16"/>
  <c r="D40" i="16"/>
  <c r="D44" i="16"/>
  <c r="D49" i="16"/>
  <c r="D55" i="16"/>
  <c r="D56" i="16"/>
  <c r="D29" i="16"/>
  <c r="D33" i="16"/>
  <c r="D37" i="16"/>
  <c r="D41" i="16"/>
  <c r="D45" i="16"/>
  <c r="D51" i="16"/>
  <c r="D26" i="16"/>
  <c r="D30" i="16"/>
  <c r="D34" i="16"/>
  <c r="D38" i="16"/>
  <c r="D42" i="16"/>
  <c r="D47" i="16"/>
  <c r="D52" i="16"/>
  <c r="D63" i="17"/>
  <c r="J10" i="17"/>
  <c r="D79" i="17"/>
  <c r="D67" i="17"/>
  <c r="D41" i="18"/>
  <c r="D25" i="18"/>
  <c r="D29" i="18"/>
  <c r="D45" i="18"/>
  <c r="D33" i="18"/>
  <c r="D49" i="18"/>
  <c r="D37" i="18"/>
  <c r="I10" i="18"/>
  <c r="D26" i="18"/>
  <c r="D30" i="18"/>
  <c r="D34" i="18"/>
  <c r="D38" i="18"/>
  <c r="D42" i="18"/>
  <c r="D46" i="18"/>
  <c r="D50" i="18"/>
  <c r="D54" i="18"/>
  <c r="D56" i="18"/>
  <c r="D24" i="18"/>
  <c r="D27" i="18"/>
  <c r="D31" i="18"/>
  <c r="D35" i="18"/>
  <c r="D39" i="18"/>
  <c r="D43" i="18"/>
  <c r="D47" i="18"/>
  <c r="D51" i="18"/>
  <c r="D55" i="18"/>
  <c r="D28" i="18"/>
  <c r="D32" i="18"/>
  <c r="D36" i="18"/>
  <c r="D40" i="18"/>
  <c r="D44" i="18"/>
  <c r="D48" i="18"/>
  <c r="D52" i="18"/>
  <c r="D75" i="17"/>
  <c r="D59" i="17"/>
  <c r="D71" i="17"/>
  <c r="D55" i="17"/>
  <c r="D74" i="17"/>
  <c r="D66" i="17"/>
  <c r="D58" i="17"/>
  <c r="D77" i="17"/>
  <c r="D73" i="17"/>
  <c r="D69" i="17"/>
  <c r="D65" i="17"/>
  <c r="D61" i="17"/>
  <c r="D57" i="17"/>
  <c r="D26" i="17"/>
  <c r="D78" i="17"/>
  <c r="D70" i="17"/>
  <c r="D62" i="17"/>
  <c r="D54" i="17"/>
  <c r="D76" i="17"/>
  <c r="D72" i="17"/>
  <c r="D68" i="17"/>
  <c r="D64" i="17"/>
  <c r="D60" i="17"/>
  <c r="D56" i="17"/>
  <c r="I10" i="17"/>
  <c r="D46" i="16"/>
  <c r="D50" i="16"/>
  <c r="D54" i="16"/>
  <c r="D47" i="15"/>
  <c r="D35" i="15"/>
  <c r="D51" i="15"/>
  <c r="D27" i="15"/>
  <c r="D43" i="15"/>
  <c r="D31" i="15"/>
  <c r="D39" i="15"/>
  <c r="D55" i="15"/>
  <c r="D28" i="15"/>
  <c r="D32" i="15"/>
  <c r="D36" i="15"/>
  <c r="D40" i="15"/>
  <c r="D44" i="15"/>
  <c r="D48" i="15"/>
  <c r="D52" i="15"/>
  <c r="D56" i="15"/>
  <c r="J10" i="15"/>
  <c r="D29" i="15"/>
  <c r="D33" i="15"/>
  <c r="D37" i="15"/>
  <c r="D41" i="15"/>
  <c r="D45" i="15"/>
  <c r="D49" i="15"/>
  <c r="D53" i="15"/>
  <c r="D57" i="15"/>
  <c r="D26" i="15"/>
  <c r="D30" i="15"/>
  <c r="D34" i="15"/>
  <c r="D38" i="15"/>
  <c r="D42" i="15"/>
  <c r="D46" i="15"/>
  <c r="D50" i="15"/>
  <c r="D54" i="15"/>
  <c r="D58" i="15"/>
  <c r="D56" i="14"/>
  <c r="D45" i="14"/>
  <c r="D29" i="14"/>
  <c r="D63" i="14"/>
  <c r="D41" i="14"/>
  <c r="D37" i="14"/>
  <c r="D55" i="14"/>
  <c r="D49" i="14"/>
  <c r="D33" i="14"/>
  <c r="D48" i="14"/>
  <c r="D44" i="14"/>
  <c r="D40" i="14"/>
  <c r="D36" i="14"/>
  <c r="D32" i="14"/>
  <c r="D28" i="14"/>
  <c r="D27" i="14"/>
  <c r="D59" i="14"/>
  <c r="D51" i="14"/>
  <c r="D47" i="14"/>
  <c r="D43" i="14"/>
  <c r="D39" i="14"/>
  <c r="D35" i="14"/>
  <c r="D31" i="14"/>
  <c r="D52" i="14"/>
  <c r="D60" i="14"/>
  <c r="D50" i="14"/>
  <c r="D46" i="14"/>
  <c r="D42" i="14"/>
  <c r="D38" i="14"/>
  <c r="D34" i="14"/>
  <c r="D30" i="14"/>
  <c r="J10" i="14"/>
  <c r="D53" i="14"/>
  <c r="D57" i="14"/>
  <c r="D61" i="14"/>
  <c r="D64" i="14"/>
  <c r="D26" i="14"/>
  <c r="D54" i="14"/>
  <c r="D58" i="14"/>
  <c r="D35" i="13"/>
  <c r="D36" i="13"/>
  <c r="D26" i="13"/>
  <c r="D25" i="13"/>
  <c r="D39" i="13"/>
  <c r="J10" i="13"/>
  <c r="D33" i="13"/>
  <c r="D37" i="13"/>
  <c r="D40" i="13"/>
  <c r="D34" i="13"/>
  <c r="J10" i="12"/>
  <c r="D26" i="12"/>
  <c r="D30" i="12"/>
  <c r="D29" i="11"/>
  <c r="D33" i="11"/>
  <c r="D28" i="11"/>
  <c r="D25" i="11"/>
  <c r="D32" i="11"/>
  <c r="D24" i="11"/>
  <c r="D31" i="11"/>
  <c r="D27" i="11"/>
  <c r="D30" i="11"/>
  <c r="I10" i="11"/>
  <c r="J10" i="11"/>
  <c r="D28" i="10"/>
  <c r="D25" i="10"/>
  <c r="D30" i="10"/>
  <c r="D27" i="10"/>
  <c r="D29" i="10"/>
  <c r="I10" i="10"/>
  <c r="D31" i="10"/>
  <c r="D26" i="10"/>
  <c r="J10" i="5"/>
  <c r="C28" i="5"/>
  <c r="D26" i="5" s="1"/>
  <c r="I10" i="5" l="1"/>
  <c r="D27" i="5"/>
  <c r="D24" i="5"/>
  <c r="D28" i="5"/>
  <c r="D25" i="5"/>
</calcChain>
</file>

<file path=xl/sharedStrings.xml><?xml version="1.0" encoding="utf-8"?>
<sst xmlns="http://schemas.openxmlformats.org/spreadsheetml/2006/main" count="1063" uniqueCount="413">
  <si>
    <t>Total</t>
  </si>
  <si>
    <t>Región</t>
  </si>
  <si>
    <t>Arica</t>
  </si>
  <si>
    <t>Población estimada de la región</t>
  </si>
  <si>
    <t>Metas de cobertura (público)</t>
  </si>
  <si>
    <t>Comunas</t>
  </si>
  <si>
    <t>N° Actividades a realizar</t>
  </si>
  <si>
    <t>% de descentraliación de las actividades</t>
  </si>
  <si>
    <t>Tope centralismo Capital Regional</t>
  </si>
  <si>
    <t>INFORMACIÓN COBERTURA DEL PROYECTO (PÚBLICO, DESCENTRALIZACIÓN Y FOCALIZACIÓN TERRITORIAL)</t>
  </si>
  <si>
    <t>A continuación identifique el público total estimado a considerar en las actividades que realizará en el transcurso del primer período del proyecto. (sólo completar el cuadro en color amarillo)</t>
  </si>
  <si>
    <t>Meta mínima de participantes/participaciones solicitado por Programa Explora</t>
  </si>
  <si>
    <t xml:space="preserve">Participantes Valoración (Con RUT) </t>
  </si>
  <si>
    <t>Participaciones Divulgación y/o Difusión (sin RUT)</t>
  </si>
  <si>
    <t>Número de participantes/participaciones que se estima beneficiará el proyecto</t>
  </si>
  <si>
    <t>N° de participantes totales "sobre" o "bajo" el mínimo solicitado por el Programa Explora</t>
  </si>
  <si>
    <t>% de meta de participantes/participaciones que proyecta cumplir</t>
  </si>
  <si>
    <t>Comuna</t>
  </si>
  <si>
    <t>Cumplimiento (Cuadro a completar por Programa Explora: cumple/no cumple )</t>
  </si>
  <si>
    <t>Metas de Cobertura (Focalización Territorial)</t>
  </si>
  <si>
    <t>Metas de Cobertura (Descentralización de las Actividades)</t>
  </si>
  <si>
    <t xml:space="preserve">A continuación ingrese el número de las actividades que realizará (incluyendo Valoración, Divulgación o Difusión). No agregue filas. Complete sólo los recuadros en color amarillo. </t>
  </si>
  <si>
    <t>Nota: El evaluador tomará como referencial el dato que aparece en el recuadro de color rojo para colocar la nota de % de centralización de las actividades en la capital regional</t>
  </si>
  <si>
    <t xml:space="preserve">Nota: El evaluador tomará como referencial el dato que aparece en el recuadro de color rojo para colocar la nota de % de cumplimiento de las metas de cobertura del proyecto </t>
  </si>
  <si>
    <t>Nota: El evaluador verificará que en las comunas señaladas en el presente cuadro, se realicen actividades ya sea de valoración, divulgación o difusión de la ciencia. Cabe señalar que las actividades de difusión tienen menor puntaje que las de valoración o digulgación</t>
  </si>
  <si>
    <t xml:space="preserve">ANEXO FORMULARIO DE POSTULACIÓN </t>
  </si>
  <si>
    <t>Nombre Actividad/es  Valoración</t>
  </si>
  <si>
    <t>Nombre Actividad/es Divulgación</t>
  </si>
  <si>
    <t>Nombre Actividad/es Difusión</t>
  </si>
  <si>
    <t>Arica y Parinacota</t>
  </si>
  <si>
    <t>Región Arica y Parinacota</t>
  </si>
  <si>
    <t>Arica Y Parinacota</t>
  </si>
  <si>
    <t>Putre</t>
  </si>
  <si>
    <t xml:space="preserve">A continuación ingrese el nombre de la actividad que realizará, colocando en el casillero que corresponda si se trata de Valoración, Divulgación o Difusión. No agregue filas. En el mismo recuerdo ingrese el nombre de las actividades aunque sean más de una. Sólo ingrese la  o las actividades a desarrollar en la/s comuna/s aca indicada/s. No ingrese otras comunas. Complete sólo los recuadros en color amarillo. </t>
  </si>
  <si>
    <t>Camarones</t>
  </si>
  <si>
    <t>General Lagos</t>
  </si>
  <si>
    <t>Iquique</t>
  </si>
  <si>
    <t>Alto Hospicio</t>
  </si>
  <si>
    <t>Camiña</t>
  </si>
  <si>
    <t>Colchane</t>
  </si>
  <si>
    <t>Huara</t>
  </si>
  <si>
    <t>Pica</t>
  </si>
  <si>
    <t>Pozo Almonte</t>
  </si>
  <si>
    <t>Tarapacá</t>
  </si>
  <si>
    <t>Región Tarapacá</t>
  </si>
  <si>
    <t>Región Antofagasta</t>
  </si>
  <si>
    <t>Antofagasta</t>
  </si>
  <si>
    <t>Calama</t>
  </si>
  <si>
    <t>Maria Elena</t>
  </si>
  <si>
    <t>Mejillones</t>
  </si>
  <si>
    <t>Ollague</t>
  </si>
  <si>
    <t>San Pedro de Atacama</t>
  </si>
  <si>
    <t>Sierra Gorda</t>
  </si>
  <si>
    <t>Taltal</t>
  </si>
  <si>
    <t>Tocopilla</t>
  </si>
  <si>
    <t>Región Atacama</t>
  </si>
  <si>
    <t>Atacama</t>
  </si>
  <si>
    <t>Vallenar</t>
  </si>
  <si>
    <t>Copiapó</t>
  </si>
  <si>
    <t>Alto del Carmen</t>
  </si>
  <si>
    <t>Caldera</t>
  </si>
  <si>
    <t>Chañaral</t>
  </si>
  <si>
    <t>Diego de Almagro</t>
  </si>
  <si>
    <t>Freirina</t>
  </si>
  <si>
    <t>Huasco</t>
  </si>
  <si>
    <t>Tierra Amarilla</t>
  </si>
  <si>
    <t>Región Coquimbo</t>
  </si>
  <si>
    <t>Coquimbo</t>
  </si>
  <si>
    <t>Ovalle</t>
  </si>
  <si>
    <t>Illapel</t>
  </si>
  <si>
    <t>Andacollo</t>
  </si>
  <si>
    <t>Canela</t>
  </si>
  <si>
    <t>Combarbalá</t>
  </si>
  <si>
    <t>Higuera</t>
  </si>
  <si>
    <t>La Serena</t>
  </si>
  <si>
    <t>Los Vilos</t>
  </si>
  <si>
    <t>Monte Patria</t>
  </si>
  <si>
    <t>Paiguano</t>
  </si>
  <si>
    <t>Punitaqui</t>
  </si>
  <si>
    <t>Rio Hurtado</t>
  </si>
  <si>
    <t>Salamanca</t>
  </si>
  <si>
    <t>Vicuña</t>
  </si>
  <si>
    <t>Región Valparaíso</t>
  </si>
  <si>
    <t>Valparaíso</t>
  </si>
  <si>
    <t>Cabildo</t>
  </si>
  <si>
    <t>Calera</t>
  </si>
  <si>
    <t>Calle Larga</t>
  </si>
  <si>
    <t>Cartagena</t>
  </si>
  <si>
    <t>Casablanca</t>
  </si>
  <si>
    <t>Catemu</t>
  </si>
  <si>
    <t>Concón</t>
  </si>
  <si>
    <t>El Quisco</t>
  </si>
  <si>
    <t>El Tabo</t>
  </si>
  <si>
    <t>Hijuelas</t>
  </si>
  <si>
    <t>Isla de Pascua</t>
  </si>
  <si>
    <t>Juan Fernández</t>
  </si>
  <si>
    <t>La Cruz</t>
  </si>
  <si>
    <t>La Ligua</t>
  </si>
  <si>
    <t>Limache</t>
  </si>
  <si>
    <t>Llaillay</t>
  </si>
  <si>
    <t>Los Andes</t>
  </si>
  <si>
    <t>Nogales</t>
  </si>
  <si>
    <t>Olmué</t>
  </si>
  <si>
    <t>Panquehue</t>
  </si>
  <si>
    <t>Papudo</t>
  </si>
  <si>
    <t>Petorca</t>
  </si>
  <si>
    <t>Puchuncaví</t>
  </si>
  <si>
    <t>Putaendo</t>
  </si>
  <si>
    <t>Quillota</t>
  </si>
  <si>
    <t>Quilpué</t>
  </si>
  <si>
    <t>Quintero</t>
  </si>
  <si>
    <t>Rinconada</t>
  </si>
  <si>
    <t>San Antonio</t>
  </si>
  <si>
    <t>San Esteban</t>
  </si>
  <si>
    <t>San Felipe</t>
  </si>
  <si>
    <t>Santa María</t>
  </si>
  <si>
    <t>Santo Domingo</t>
  </si>
  <si>
    <t>Villa Alemana</t>
  </si>
  <si>
    <t>Viña del Mar</t>
  </si>
  <si>
    <t>Zapallar</t>
  </si>
  <si>
    <t>Algarrobo</t>
  </si>
  <si>
    <t>Chimbarongo</t>
  </si>
  <si>
    <t>Codegua</t>
  </si>
  <si>
    <t>Coinco</t>
  </si>
  <si>
    <t>Coltauco</t>
  </si>
  <si>
    <t>Doñihue</t>
  </si>
  <si>
    <t>Graneros</t>
  </si>
  <si>
    <t>La Estrella</t>
  </si>
  <si>
    <t>Las Cabras</t>
  </si>
  <si>
    <t>Litueche</t>
  </si>
  <si>
    <t>Lolol</t>
  </si>
  <si>
    <t>Machalí</t>
  </si>
  <si>
    <t>Malloa</t>
  </si>
  <si>
    <t>Marchihue</t>
  </si>
  <si>
    <t>Mostazal</t>
  </si>
  <si>
    <t>Nancagua</t>
  </si>
  <si>
    <t>Navidad</t>
  </si>
  <si>
    <t>Olivar</t>
  </si>
  <si>
    <t>Palmilla</t>
  </si>
  <si>
    <t>Paredones</t>
  </si>
  <si>
    <t>Peralillo</t>
  </si>
  <si>
    <t>Peumo</t>
  </si>
  <si>
    <t>Pichidegua</t>
  </si>
  <si>
    <t>Pichilemu</t>
  </si>
  <si>
    <t>Placilla</t>
  </si>
  <si>
    <t>Pumanque</t>
  </si>
  <si>
    <t>Quinta de Tilcoco</t>
  </si>
  <si>
    <t>Rancagua</t>
  </si>
  <si>
    <t>Rengo</t>
  </si>
  <si>
    <t>Requínoa</t>
  </si>
  <si>
    <t>San Fernando</t>
  </si>
  <si>
    <t>San Vicente</t>
  </si>
  <si>
    <t>Chepica</t>
  </si>
  <si>
    <t>Santa Cruz</t>
  </si>
  <si>
    <t>Región Libertador General Bernardo O´Higgins</t>
  </si>
  <si>
    <t>O´Higgins</t>
  </si>
  <si>
    <t>San Vicente de Tagua Tagua</t>
  </si>
  <si>
    <t>Chanco</t>
  </si>
  <si>
    <t>Colbún</t>
  </si>
  <si>
    <t>Constitución</t>
  </si>
  <si>
    <t>Curepto</t>
  </si>
  <si>
    <t>Curicó</t>
  </si>
  <si>
    <t>Empedrado</t>
  </si>
  <si>
    <t>Hualañé</t>
  </si>
  <si>
    <t>Licantén</t>
  </si>
  <si>
    <t>Linares</t>
  </si>
  <si>
    <t>Longaví</t>
  </si>
  <si>
    <t>Maule</t>
  </si>
  <si>
    <t>Molina</t>
  </si>
  <si>
    <t>Parral</t>
  </si>
  <si>
    <t>Pelarco</t>
  </si>
  <si>
    <t>Pelluhue</t>
  </si>
  <si>
    <t>Pencahue</t>
  </si>
  <si>
    <t>Rauco</t>
  </si>
  <si>
    <t>Retiro</t>
  </si>
  <si>
    <t>Río Claro</t>
  </si>
  <si>
    <t>Romeral</t>
  </si>
  <si>
    <t>Sagrada Familia</t>
  </si>
  <si>
    <t>San Clemente</t>
  </si>
  <si>
    <t>San Javier</t>
  </si>
  <si>
    <t>San Rafael</t>
  </si>
  <si>
    <t>Talca</t>
  </si>
  <si>
    <t>Teno</t>
  </si>
  <si>
    <t>Vichuquén</t>
  </si>
  <si>
    <t>Villa Alegre</t>
  </si>
  <si>
    <t>Yerbas Buenas</t>
  </si>
  <si>
    <t>Cauquenes</t>
  </si>
  <si>
    <t>Región Maule</t>
  </si>
  <si>
    <t>Antuco</t>
  </si>
  <si>
    <t>Arauco</t>
  </si>
  <si>
    <t>Bulnes</t>
  </si>
  <si>
    <t>Cabrero</t>
  </si>
  <si>
    <t>Cañete</t>
  </si>
  <si>
    <t>Chiguayante</t>
  </si>
  <si>
    <t>Chillán</t>
  </si>
  <si>
    <t>Chillán Viejo</t>
  </si>
  <si>
    <t>Cobquecura</t>
  </si>
  <si>
    <t>Coelemu</t>
  </si>
  <si>
    <t>Coihueco</t>
  </si>
  <si>
    <t>Concepción</t>
  </si>
  <si>
    <t>Contulmo</t>
  </si>
  <si>
    <t>Coronel</t>
  </si>
  <si>
    <t>Curanilahue</t>
  </si>
  <si>
    <t>El Carmen</t>
  </si>
  <si>
    <t>Florida</t>
  </si>
  <si>
    <t>Hualpén</t>
  </si>
  <si>
    <t>Hualqui</t>
  </si>
  <si>
    <t>Laja</t>
  </si>
  <si>
    <t>Lebu</t>
  </si>
  <si>
    <t>Los Ángeles</t>
  </si>
  <si>
    <t>Lota</t>
  </si>
  <si>
    <t>Mulchén</t>
  </si>
  <si>
    <t>Nacimiento</t>
  </si>
  <si>
    <t>Negrete</t>
  </si>
  <si>
    <t>Ninhue</t>
  </si>
  <si>
    <t>Ñiquén</t>
  </si>
  <si>
    <t>Pemuco</t>
  </si>
  <si>
    <t>Penco</t>
  </si>
  <si>
    <t>Pinto</t>
  </si>
  <si>
    <t>Portezuelo</t>
  </si>
  <si>
    <t>Quilaco</t>
  </si>
  <si>
    <t>Quilleco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</si>
  <si>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</si>
  <si>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</si>
  <si>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</si>
  <si>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</si>
  <si>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</si>
  <si>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</si>
  <si>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</si>
  <si>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San Pedro de la Paz</t>
  </si>
  <si>
    <t>San Rosendo</t>
  </si>
  <si>
    <t>Santa Bárbara</t>
  </si>
  <si>
    <t>Santa Juana</t>
  </si>
  <si>
    <t>Talcahuano</t>
  </si>
  <si>
    <t>Tirúa</t>
  </si>
  <si>
    <t>Tomé</t>
  </si>
  <si>
    <t>Treguaco</t>
  </si>
  <si>
    <t>Tucapel</t>
  </si>
  <si>
    <t>Yumbel</t>
  </si>
  <si>
    <t>Yungay</t>
  </si>
  <si>
    <t>Alto Biobío</t>
  </si>
  <si>
    <t>Biobío</t>
  </si>
  <si>
    <t>Región Biobío</t>
  </si>
  <si>
    <t>Región Araucanía</t>
  </si>
  <si>
    <t>Araucanía</t>
  </si>
  <si>
    <t>Angol</t>
  </si>
  <si>
    <t>Carahue</t>
  </si>
  <si>
    <t>Cholchol</t>
  </si>
  <si>
    <t>Collipulli</t>
  </si>
  <si>
    <t>Cunco</t>
  </si>
  <si>
    <t>Curacautín</t>
  </si>
  <si>
    <t>Curarrehue</t>
  </si>
  <si>
    <t>Ercilla</t>
  </si>
  <si>
    <t>Freire</t>
  </si>
  <si>
    <t>Galvarino</t>
  </si>
  <si>
    <t>Gorbea</t>
  </si>
  <si>
    <t>Lautaro</t>
  </si>
  <si>
    <t>Loncoche</t>
  </si>
  <si>
    <t>Lonquimay</t>
  </si>
  <si>
    <t>Los Sauces</t>
  </si>
  <si>
    <t>Lumaco</t>
  </si>
  <si>
    <t>Melipeuco</t>
  </si>
  <si>
    <t>Nueva Imperial</t>
  </si>
  <si>
    <t>Perquenco</t>
  </si>
  <si>
    <t>Pitrufquén</t>
  </si>
  <si>
    <t>Pucón</t>
  </si>
  <si>
    <t>Purén</t>
  </si>
  <si>
    <t>Renaico</t>
  </si>
  <si>
    <t>Saavedra</t>
  </si>
  <si>
    <t>Temuco</t>
  </si>
  <si>
    <t>Teodoro Schmidt</t>
  </si>
  <si>
    <t>Toltén</t>
  </si>
  <si>
    <t>Traiguén</t>
  </si>
  <si>
    <t>Victoria</t>
  </si>
  <si>
    <t>Vilcún</t>
  </si>
  <si>
    <t>Villarrica</t>
  </si>
  <si>
    <t>Padre Las Casas</t>
  </si>
  <si>
    <t>Los Alamos</t>
  </si>
  <si>
    <t>Los Angeles</t>
  </si>
  <si>
    <t>Región Los Ríos</t>
  </si>
  <si>
    <t>Los Ríos</t>
  </si>
  <si>
    <t>Panguipulli</t>
  </si>
  <si>
    <t>La Unión</t>
  </si>
  <si>
    <t>Valdivia</t>
  </si>
  <si>
    <t>Corral</t>
  </si>
  <si>
    <t>Lanco</t>
  </si>
  <si>
    <t>Los Lagos</t>
  </si>
  <si>
    <t>Máfil</t>
  </si>
  <si>
    <t>Mariquina</t>
  </si>
  <si>
    <t>Paillaco</t>
  </si>
  <si>
    <t>Futrono</t>
  </si>
  <si>
    <t>Lago Ranco</t>
  </si>
  <si>
    <t>Río Bueno</t>
  </si>
  <si>
    <t>La unión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</si>
  <si>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</si>
  <si>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</si>
  <si>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</si>
  <si>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</si>
  <si>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</si>
  <si>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</si>
  <si>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</si>
  <si>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</si>
  <si>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</si>
  <si>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</si>
  <si>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</si>
  <si>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</si>
  <si>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</si>
  <si>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</si>
  <si>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</si>
  <si>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</si>
  <si>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</si>
  <si>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</si>
  <si>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</si>
  <si>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</si>
  <si>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</si>
  <si>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</si>
  <si>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</si>
  <si>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</si>
  <si>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</si>
  <si>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</si>
  <si>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</si>
  <si>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</si>
  <si>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</si>
  <si>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</si>
  <si>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Región Los Lagos</t>
  </si>
  <si>
    <t>Los lagos</t>
  </si>
  <si>
    <t>Aysén</t>
  </si>
  <si>
    <t>Coihaique</t>
  </si>
  <si>
    <t>Lago Verde</t>
  </si>
  <si>
    <t>Cisnes</t>
  </si>
  <si>
    <t>Guaitecas</t>
  </si>
  <si>
    <t>Cochrane</t>
  </si>
  <si>
    <t>O'Higgins</t>
  </si>
  <si>
    <t>Tortel</t>
  </si>
  <si>
    <t>Chile Chico</t>
  </si>
  <si>
    <t>Río Ibáñez</t>
  </si>
  <si>
    <t>Región Aysén del General Carlos Ibañez del Campo</t>
  </si>
  <si>
    <t>Región de Magallanes y Antártica Chilena</t>
  </si>
  <si>
    <t>Punta Arenas</t>
  </si>
  <si>
    <t>Laguna Blanca</t>
  </si>
  <si>
    <t>Río Verde</t>
  </si>
  <si>
    <t>San Gregorio</t>
  </si>
  <si>
    <t>Cabo de Hornos (Ex-Navarino)</t>
  </si>
  <si>
    <t>Antártica</t>
  </si>
  <si>
    <t>Porvenir</t>
  </si>
  <si>
    <t>Primavera</t>
  </si>
  <si>
    <t>Timaukel</t>
  </si>
  <si>
    <t>Natales</t>
  </si>
  <si>
    <t>Torres del Paine</t>
  </si>
  <si>
    <t>Puerto Natales</t>
  </si>
  <si>
    <t>Región Metropolitana Norte</t>
  </si>
  <si>
    <t>Santiago</t>
  </si>
  <si>
    <t>Colina</t>
  </si>
  <si>
    <t>Conchalí</t>
  </si>
  <si>
    <t>Huechuraba</t>
  </si>
  <si>
    <t>Lampa</t>
  </si>
  <si>
    <t>Pudahuel</t>
  </si>
  <si>
    <t>Quilicura</t>
  </si>
  <si>
    <t>Renca</t>
  </si>
  <si>
    <t>Cerrillos</t>
  </si>
  <si>
    <t>Cerro Navia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</si>
  <si>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</si>
  <si>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</si>
  <si>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</si>
  <si>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</si>
  <si>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</si>
  <si>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</si>
  <si>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</si>
  <si>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</si>
  <si>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</si>
  <si>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</si>
  <si>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</si>
  <si>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</si>
  <si>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Pedro Aguirre Cerda</t>
  </si>
  <si>
    <t>Peñalolén</t>
  </si>
  <si>
    <t>Providencia</t>
  </si>
  <si>
    <t>Quinta Normal</t>
  </si>
  <si>
    <t>Recoleta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</si>
  <si>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</si>
  <si>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</si>
  <si>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</si>
  <si>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</si>
  <si>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</si>
  <si>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</si>
  <si>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</si>
  <si>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</si>
  <si>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</si>
  <si>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</si>
  <si>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</si>
  <si>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</si>
  <si>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</si>
  <si>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</si>
  <si>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</si>
  <si>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</si>
  <si>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</si>
  <si>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</si>
  <si>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</si>
  <si>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</si>
  <si>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</si>
  <si>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</si>
  <si>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RM Norte</t>
  </si>
  <si>
    <t>Huchuraba</t>
  </si>
  <si>
    <t xml:space="preserve">Ñuñoa </t>
  </si>
  <si>
    <t>Til til</t>
  </si>
  <si>
    <t>La pintana</t>
  </si>
  <si>
    <t>El bosque</t>
  </si>
  <si>
    <t xml:space="preserve">Estación Central </t>
  </si>
  <si>
    <t>Región Metropolitana Sur Oriente</t>
  </si>
  <si>
    <t>RM Sur Oriente</t>
  </si>
  <si>
    <t>N.A</t>
  </si>
  <si>
    <t>Región Metropolitana Sur Poniente</t>
  </si>
  <si>
    <t>RM Sur Poniente</t>
  </si>
  <si>
    <t>Magallanes y Antártica Chilena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</si>
</sst>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6"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0" fillId="3" borderId="2" xfId="0" applyFill="1" applyBorder="1"/>
    <xf numFmtId="9" fontId="0" fillId="3" borderId="2" xfId="1" applyFont="1" applyFill="1" applyBorder="1"/>
    <xf numFmtId="0" fontId="1" fillId="0" borderId="0" xfId="0" applyFont="1" applyAlignment="1"/>
    <xf numFmtId="0" fontId="1" fillId="3" borderId="2" xfId="0" applyFont="1" applyFill="1" applyBorder="1"/>
    <xf numFmtId="9" fontId="1" fillId="4" borderId="2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1" applyFont="1"/>
    <xf numFmtId="0" fontId="1" fillId="0" borderId="0" xfId="0" applyFont="1" applyBorder="1" applyAlignment="1">
      <alignment wrapText="1"/>
    </xf>
    <xf numFmtId="0" fontId="1" fillId="0" borderId="11" xfId="0" applyFont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3" fontId="1" fillId="3" borderId="22" xfId="0" applyNumberFormat="1" applyFont="1" applyFill="1" applyBorder="1"/>
    <xf numFmtId="0" fontId="1" fillId="3" borderId="22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3" fontId="1" fillId="3" borderId="22" xfId="0" applyNumberFormat="1" applyFont="1" applyFill="1" applyBorder="1" applyAlignment="1">
      <alignment horizontal="center"/>
    </xf>
    <xf numFmtId="0" fontId="1" fillId="3" borderId="27" xfId="0" applyFont="1" applyFill="1" applyBorder="1" applyAlignment="1"/>
    <xf numFmtId="0" fontId="1" fillId="3" borderId="24" xfId="0" applyFont="1" applyFill="1" applyBorder="1" applyAlignment="1">
      <alignment horizontal="justify" vertical="center"/>
    </xf>
    <xf numFmtId="3" fontId="0" fillId="3" borderId="25" xfId="0" applyNumberFormat="1" applyFill="1" applyBorder="1" applyAlignment="1">
      <alignment vertical="center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justify"/>
    </xf>
    <xf numFmtId="9" fontId="0" fillId="3" borderId="3" xfId="1" applyFont="1" applyFill="1" applyBorder="1"/>
    <xf numFmtId="0" fontId="5" fillId="0" borderId="11" xfId="0" applyFont="1" applyFill="1" applyBorder="1"/>
    <xf numFmtId="0" fontId="1" fillId="3" borderId="15" xfId="0" applyFont="1" applyFill="1" applyBorder="1" applyAlignment="1"/>
    <xf numFmtId="0" fontId="1" fillId="3" borderId="15" xfId="0" applyFont="1" applyFill="1" applyBorder="1" applyAlignment="1">
      <alignment wrapText="1"/>
    </xf>
    <xf numFmtId="3" fontId="1" fillId="3" borderId="19" xfId="0" applyNumberFormat="1" applyFont="1" applyFill="1" applyBorder="1" applyAlignment="1">
      <alignment wrapText="1"/>
    </xf>
    <xf numFmtId="3" fontId="1" fillId="3" borderId="34" xfId="0" applyNumberFormat="1" applyFont="1" applyFill="1" applyBorder="1" applyAlignment="1">
      <alignment wrapText="1"/>
    </xf>
    <xf numFmtId="3" fontId="0" fillId="3" borderId="23" xfId="0" applyNumberFormat="1" applyFill="1" applyBorder="1"/>
    <xf numFmtId="164" fontId="0" fillId="3" borderId="3" xfId="2" applyNumberFormat="1" applyFont="1" applyFill="1" applyBorder="1"/>
    <xf numFmtId="0" fontId="1" fillId="3" borderId="31" xfId="0" applyFont="1" applyFill="1" applyBorder="1" applyAlignment="1">
      <alignment horizontal="center" vertical="center"/>
    </xf>
    <xf numFmtId="164" fontId="0" fillId="3" borderId="25" xfId="2" applyNumberFormat="1" applyFont="1" applyFill="1" applyBorder="1" applyAlignment="1">
      <alignment vertical="center"/>
    </xf>
    <xf numFmtId="3" fontId="1" fillId="3" borderId="25" xfId="0" applyNumberFormat="1" applyFont="1" applyFill="1" applyBorder="1" applyAlignment="1">
      <alignment vertical="center"/>
    </xf>
    <xf numFmtId="10" fontId="0" fillId="4" borderId="26" xfId="1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wrapText="1"/>
    </xf>
    <xf numFmtId="3" fontId="1" fillId="3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37" xfId="0" applyFont="1" applyFill="1" applyBorder="1" applyAlignment="1">
      <alignment wrapText="1"/>
    </xf>
    <xf numFmtId="3" fontId="1" fillId="3" borderId="8" xfId="0" applyNumberFormat="1" applyFont="1" applyFill="1" applyBorder="1" applyAlignment="1">
      <alignment horizontal="center"/>
    </xf>
    <xf numFmtId="3" fontId="0" fillId="3" borderId="35" xfId="0" applyNumberFormat="1" applyFill="1" applyBorder="1" applyAlignment="1">
      <alignment vertical="center"/>
    </xf>
    <xf numFmtId="0" fontId="1" fillId="3" borderId="8" xfId="0" applyFont="1" applyFill="1" applyBorder="1" applyAlignment="1">
      <alignment horizontal="justify" vertical="center"/>
    </xf>
    <xf numFmtId="0" fontId="1" fillId="3" borderId="10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horizontal="justify"/>
    </xf>
    <xf numFmtId="0" fontId="0" fillId="3" borderId="39" xfId="0" applyFill="1" applyBorder="1"/>
    <xf numFmtId="0" fontId="1" fillId="3" borderId="11" xfId="0" applyFont="1" applyFill="1" applyBorder="1"/>
    <xf numFmtId="3" fontId="1" fillId="3" borderId="8" xfId="0" applyNumberFormat="1" applyFont="1" applyFill="1" applyBorder="1" applyAlignment="1">
      <alignment wrapText="1"/>
    </xf>
    <xf numFmtId="3" fontId="1" fillId="3" borderId="13" xfId="0" applyNumberFormat="1" applyFont="1" applyFill="1" applyBorder="1" applyAlignment="1">
      <alignment horizontal="justify"/>
    </xf>
    <xf numFmtId="3" fontId="1" fillId="3" borderId="8" xfId="0" applyNumberFormat="1" applyFont="1" applyFill="1" applyBorder="1" applyAlignment="1">
      <alignment horizontal="justify"/>
    </xf>
    <xf numFmtId="0" fontId="0" fillId="3" borderId="41" xfId="0" applyFill="1" applyBorder="1"/>
    <xf numFmtId="0" fontId="0" fillId="3" borderId="41" xfId="0" applyFill="1" applyBorder="1" applyAlignment="1">
      <alignment horizontal="justify"/>
    </xf>
    <xf numFmtId="0" fontId="1" fillId="3" borderId="8" xfId="0" applyFont="1" applyFill="1" applyBorder="1" applyAlignment="1"/>
    <xf numFmtId="3" fontId="1" fillId="3" borderId="13" xfId="0" applyNumberFormat="1" applyFont="1" applyFill="1" applyBorder="1" applyAlignment="1">
      <alignment wrapText="1"/>
    </xf>
    <xf numFmtId="3" fontId="0" fillId="3" borderId="8" xfId="0" applyNumberFormat="1" applyFill="1" applyBorder="1"/>
    <xf numFmtId="3" fontId="0" fillId="3" borderId="43" xfId="0" applyNumberFormat="1" applyFill="1" applyBorder="1" applyAlignment="1">
      <alignment vertical="center"/>
    </xf>
    <xf numFmtId="10" fontId="0" fillId="4" borderId="8" xfId="1" applyNumberFormat="1" applyFont="1" applyFill="1" applyBorder="1" applyAlignment="1">
      <alignment vertical="center"/>
    </xf>
    <xf numFmtId="0" fontId="0" fillId="0" borderId="8" xfId="0" applyBorder="1"/>
    <xf numFmtId="3" fontId="0" fillId="3" borderId="8" xfId="0" applyNumberFormat="1" applyFill="1" applyBorder="1" applyAlignment="1">
      <alignment vertical="center"/>
    </xf>
    <xf numFmtId="9" fontId="1" fillId="4" borderId="9" xfId="1" applyFont="1" applyFill="1" applyBorder="1" applyAlignment="1">
      <alignment horizontal="center"/>
    </xf>
    <xf numFmtId="9" fontId="0" fillId="3" borderId="5" xfId="1" applyFont="1" applyFill="1" applyBorder="1"/>
    <xf numFmtId="9" fontId="0" fillId="3" borderId="44" xfId="1" applyFont="1" applyFill="1" applyBorder="1"/>
    <xf numFmtId="0" fontId="1" fillId="3" borderId="8" xfId="0" applyFont="1" applyFill="1" applyBorder="1"/>
    <xf numFmtId="0" fontId="3" fillId="0" borderId="0" xfId="0" applyFont="1" applyAlignment="1"/>
    <xf numFmtId="0" fontId="0" fillId="3" borderId="45" xfId="0" applyFill="1" applyBorder="1"/>
    <xf numFmtId="164" fontId="0" fillId="3" borderId="8" xfId="2" applyNumberFormat="1" applyFont="1" applyFill="1" applyBorder="1"/>
    <xf numFmtId="9" fontId="1" fillId="4" borderId="16" xfId="1" applyFont="1" applyFill="1" applyBorder="1" applyAlignment="1">
      <alignment horizontal="center"/>
    </xf>
    <xf numFmtId="9" fontId="0" fillId="3" borderId="12" xfId="1" applyFont="1" applyFill="1" applyBorder="1"/>
    <xf numFmtId="0" fontId="1" fillId="3" borderId="36" xfId="0" applyFont="1" applyFill="1" applyBorder="1" applyAlignment="1">
      <alignment wrapText="1"/>
    </xf>
    <xf numFmtId="0" fontId="1" fillId="3" borderId="36" xfId="0" applyFont="1" applyFill="1" applyBorder="1" applyAlignment="1"/>
    <xf numFmtId="3" fontId="0" fillId="3" borderId="38" xfId="0" applyNumberFormat="1" applyFill="1" applyBorder="1"/>
    <xf numFmtId="0" fontId="1" fillId="3" borderId="3" xfId="0" applyFont="1" applyFill="1" applyBorder="1"/>
    <xf numFmtId="0" fontId="1" fillId="3" borderId="39" xfId="0" applyFont="1" applyFill="1" applyBorder="1"/>
    <xf numFmtId="3" fontId="1" fillId="3" borderId="38" xfId="0" applyNumberFormat="1" applyFont="1" applyFill="1" applyBorder="1" applyAlignment="1">
      <alignment wrapText="1"/>
    </xf>
    <xf numFmtId="0" fontId="1" fillId="3" borderId="12" xfId="0" applyFont="1" applyFill="1" applyBorder="1"/>
    <xf numFmtId="0" fontId="0" fillId="3" borderId="10" xfId="0" applyFill="1" applyBorder="1"/>
    <xf numFmtId="0" fontId="0" fillId="3" borderId="20" xfId="0" applyFill="1" applyBorder="1"/>
    <xf numFmtId="0" fontId="1" fillId="3" borderId="13" xfId="0" applyFont="1" applyFill="1" applyBorder="1" applyAlignment="1">
      <alignment horizontal="justify" vertical="center"/>
    </xf>
    <xf numFmtId="0" fontId="0" fillId="3" borderId="32" xfId="0" applyFont="1" applyFill="1" applyBorder="1" applyAlignment="1"/>
    <xf numFmtId="3" fontId="0" fillId="3" borderId="21" xfId="0" applyNumberFormat="1" applyFont="1" applyFill="1" applyBorder="1" applyAlignment="1">
      <alignment vertical="center"/>
    </xf>
    <xf numFmtId="3" fontId="0" fillId="3" borderId="8" xfId="0" applyNumberFormat="1" applyFont="1" applyFill="1" applyBorder="1" applyAlignment="1">
      <alignment vertical="center"/>
    </xf>
    <xf numFmtId="0" fontId="0" fillId="3" borderId="47" xfId="0" applyFont="1" applyFill="1" applyBorder="1" applyAlignment="1"/>
    <xf numFmtId="3" fontId="0" fillId="3" borderId="21" xfId="0" applyNumberFormat="1" applyFont="1" applyFill="1" applyBorder="1" applyAlignment="1">
      <alignment horizontal="justify" vertical="center"/>
    </xf>
    <xf numFmtId="3" fontId="1" fillId="3" borderId="36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horizontal="left" vertical="center"/>
    </xf>
    <xf numFmtId="3" fontId="1" fillId="3" borderId="37" xfId="0" applyNumberFormat="1" applyFont="1" applyFill="1" applyBorder="1" applyAlignment="1">
      <alignment wrapText="1"/>
    </xf>
    <xf numFmtId="0" fontId="0" fillId="3" borderId="32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0" fillId="3" borderId="10" xfId="0" applyFill="1" applyBorder="1" applyAlignment="1">
      <alignment horizontal="justify"/>
    </xf>
    <xf numFmtId="0" fontId="0" fillId="3" borderId="39" xfId="0" applyFill="1" applyBorder="1" applyAlignment="1">
      <alignment horizontal="justify"/>
    </xf>
    <xf numFmtId="0" fontId="0" fillId="3" borderId="6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1" fillId="3" borderId="30" xfId="0" applyFont="1" applyFill="1" applyBorder="1" applyAlignment="1">
      <alignment horizontal="justify" vertical="center"/>
    </xf>
    <xf numFmtId="0" fontId="0" fillId="3" borderId="10" xfId="0" applyFont="1" applyFill="1" applyBorder="1" applyAlignment="1">
      <alignment horizontal="justify" vertical="center"/>
    </xf>
    <xf numFmtId="0" fontId="0" fillId="0" borderId="0" xfId="0" applyAlignment="1"/>
    <xf numFmtId="0" fontId="1" fillId="3" borderId="47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164" fontId="0" fillId="2" borderId="25" xfId="2" applyNumberFormat="1" applyFont="1" applyFill="1" applyBorder="1" applyAlignment="1" applyProtection="1">
      <alignment vertical="center"/>
      <protection locked="0"/>
    </xf>
    <xf numFmtId="0" fontId="0" fillId="2" borderId="35" xfId="0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3" fontId="0" fillId="2" borderId="43" xfId="0" applyNumberForma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2" xfId="2" applyNumberFormat="1" applyFont="1" applyFill="1" applyBorder="1" applyProtection="1">
      <protection locked="0"/>
    </xf>
    <xf numFmtId="0" fontId="1" fillId="2" borderId="33" xfId="0" applyFont="1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3" fontId="0" fillId="2" borderId="22" xfId="0" applyNumberFormat="1" applyFill="1" applyBorder="1" applyProtection="1">
      <protection locked="0"/>
    </xf>
    <xf numFmtId="164" fontId="0" fillId="2" borderId="18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1" fillId="2" borderId="34" xfId="0" applyFont="1" applyFill="1" applyBorder="1" applyAlignment="1" applyProtection="1">
      <alignment wrapText="1"/>
      <protection locked="0"/>
    </xf>
    <xf numFmtId="3" fontId="0" fillId="2" borderId="23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2" xfId="0" applyFont="1" applyFill="1" applyBorder="1" applyAlignment="1" applyProtection="1">
      <alignment wrapText="1"/>
      <protection locked="0"/>
    </xf>
    <xf numFmtId="164" fontId="0" fillId="2" borderId="33" xfId="2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4" xfId="0" applyFont="1" applyFill="1" applyBorder="1" applyAlignment="1" applyProtection="1">
      <alignment wrapText="1"/>
      <protection locked="0"/>
    </xf>
    <xf numFmtId="0" fontId="1" fillId="2" borderId="48" xfId="0" applyFont="1" applyFill="1" applyBorder="1" applyAlignment="1" applyProtection="1">
      <alignment wrapText="1"/>
      <protection locked="0"/>
    </xf>
    <xf numFmtId="0" fontId="1" fillId="2" borderId="49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justify"/>
    </xf>
    <xf numFmtId="0" fontId="5" fillId="0" borderId="12" xfId="0" applyFont="1" applyFill="1" applyBorder="1" applyAlignment="1">
      <alignment horizontal="justify"/>
    </xf>
    <xf numFmtId="0" fontId="5" fillId="0" borderId="13" xfId="0" applyFont="1" applyFill="1" applyBorder="1" applyAlignment="1">
      <alignment horizontal="justify"/>
    </xf>
    <xf numFmtId="0" fontId="3" fillId="0" borderId="0" xfId="0" applyFont="1" applyAlignment="1">
      <alignment horizontal="center"/>
    </xf>
    <xf numFmtId="0" fontId="1" fillId="3" borderId="36" xfId="0" applyFont="1" applyFill="1" applyBorder="1" applyAlignment="1">
      <alignment horizontal="justify" vertical="center"/>
    </xf>
    <xf numFmtId="0" fontId="1" fillId="3" borderId="40" xfId="0" applyFont="1" applyFill="1" applyBorder="1" applyAlignment="1">
      <alignment horizontal="justify" vertical="center"/>
    </xf>
    <xf numFmtId="0" fontId="1" fillId="3" borderId="37" xfId="0" applyFont="1" applyFill="1" applyBorder="1" applyAlignment="1">
      <alignment horizontal="justify" vertical="center"/>
    </xf>
    <xf numFmtId="9" fontId="1" fillId="3" borderId="36" xfId="1" applyFont="1" applyFill="1" applyBorder="1" applyAlignment="1">
      <alignment horizontal="center" vertical="center"/>
    </xf>
    <xf numFmtId="9" fontId="1" fillId="3" borderId="40" xfId="1" applyFont="1" applyFill="1" applyBorder="1" applyAlignment="1">
      <alignment horizontal="center" vertical="center"/>
    </xf>
    <xf numFmtId="9" fontId="1" fillId="3" borderId="37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justify" wrapText="1"/>
    </xf>
    <xf numFmtId="0" fontId="1" fillId="0" borderId="12" xfId="0" applyFont="1" applyBorder="1" applyAlignment="1">
      <alignment horizontal="justify" wrapText="1"/>
    </xf>
    <xf numFmtId="0" fontId="1" fillId="0" borderId="13" xfId="0" applyFont="1" applyBorder="1" applyAlignment="1">
      <alignment horizontal="justify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3" fontId="1" fillId="3" borderId="36" xfId="0" applyNumberFormat="1" applyFont="1" applyFill="1" applyBorder="1" applyAlignment="1">
      <alignment horizontal="center" vertical="center" wrapText="1"/>
    </xf>
    <xf numFmtId="3" fontId="1" fillId="3" borderId="37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justify" wrapText="1"/>
    </xf>
    <xf numFmtId="0" fontId="1" fillId="3" borderId="12" xfId="0" applyFont="1" applyFill="1" applyBorder="1" applyAlignment="1">
      <alignment horizontal="justify" wrapText="1"/>
    </xf>
    <xf numFmtId="0" fontId="1" fillId="3" borderId="13" xfId="0" applyFont="1" applyFill="1" applyBorder="1" applyAlignment="1">
      <alignment horizontal="justify" wrapText="1"/>
    </xf>
    <xf numFmtId="0" fontId="3" fillId="5" borderId="1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justify" vertical="center"/>
    </xf>
    <xf numFmtId="0" fontId="1" fillId="3" borderId="4" xfId="0" applyFont="1" applyFill="1" applyBorder="1" applyAlignment="1">
      <alignment horizontal="justify" vertical="center"/>
    </xf>
    <xf numFmtId="9" fontId="1" fillId="3" borderId="3" xfId="1" applyFont="1" applyFill="1" applyBorder="1" applyAlignment="1">
      <alignment horizontal="center" vertical="center"/>
    </xf>
    <xf numFmtId="9" fontId="1" fillId="3" borderId="4" xfId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3" fillId="5" borderId="5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3" fontId="1" fillId="3" borderId="15" xfId="0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justify" wrapText="1"/>
    </xf>
    <xf numFmtId="0" fontId="1" fillId="3" borderId="17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justify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4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20" workbookViewId="0">
      <selection activeCell="D34" sqref="D34"/>
    </sheetView>
  </sheetViews>
  <sheetFormatPr baseColWidth="10" defaultRowHeight="15" x14ac:dyDescent="0.25"/>
  <cols>
    <col min="1" max="1" width="10.285156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30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44"/>
      <c r="I8" s="141" t="s">
        <v>15</v>
      </c>
      <c r="J8" s="141" t="s">
        <v>16</v>
      </c>
      <c r="K8" s="59"/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39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29</v>
      </c>
      <c r="B10" s="42">
        <v>226993</v>
      </c>
      <c r="C10" s="34">
        <v>2269</v>
      </c>
      <c r="D10" s="21">
        <v>30000</v>
      </c>
      <c r="E10" s="35">
        <f>SUM(C10:D10)</f>
        <v>32269</v>
      </c>
      <c r="F10" s="100"/>
      <c r="G10" s="100"/>
      <c r="H10" s="35">
        <f>SUM(F10:G10)</f>
        <v>0</v>
      </c>
      <c r="I10" s="57">
        <f>-(E10-H10)</f>
        <v>-32269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37" t="s">
        <v>26</v>
      </c>
      <c r="D16" s="37" t="s">
        <v>27</v>
      </c>
      <c r="E16" s="37" t="s">
        <v>28</v>
      </c>
      <c r="F16" s="49" t="s">
        <v>18</v>
      </c>
    </row>
    <row r="17" spans="1:6" ht="47.25" customHeight="1" thickBot="1" x14ac:dyDescent="0.3">
      <c r="A17" s="43" t="s">
        <v>31</v>
      </c>
      <c r="B17" s="60" t="s">
        <v>32</v>
      </c>
      <c r="C17" s="101"/>
      <c r="D17" s="102"/>
      <c r="E17" s="103"/>
      <c r="F17" s="56"/>
    </row>
    <row r="18" spans="1:6" ht="39.75" customHeight="1" thickBot="1" x14ac:dyDescent="0.3">
      <c r="A18" s="137" t="s">
        <v>24</v>
      </c>
      <c r="B18" s="138"/>
      <c r="C18" s="138"/>
      <c r="D18" s="138"/>
      <c r="E18" s="138"/>
      <c r="F18" s="139"/>
    </row>
    <row r="21" spans="1:6" ht="19.5" thickBot="1" x14ac:dyDescent="0.35">
      <c r="A21" s="127" t="s">
        <v>20</v>
      </c>
      <c r="B21" s="127"/>
      <c r="C21" s="127"/>
      <c r="D21" s="127"/>
      <c r="E21" s="127"/>
    </row>
    <row r="22" spans="1:6" ht="46.5" customHeight="1" thickBot="1" x14ac:dyDescent="0.3">
      <c r="A22" s="134" t="s">
        <v>21</v>
      </c>
      <c r="B22" s="135"/>
      <c r="C22" s="135"/>
      <c r="D22" s="135"/>
      <c r="E22" s="136"/>
      <c r="F22" s="10"/>
    </row>
    <row r="23" spans="1:6" ht="71.25" customHeight="1" thickBot="1" x14ac:dyDescent="0.3">
      <c r="A23" s="64" t="s">
        <v>1</v>
      </c>
      <c r="B23" s="64" t="s">
        <v>5</v>
      </c>
      <c r="C23" s="49" t="s">
        <v>6</v>
      </c>
      <c r="D23" s="51" t="s">
        <v>7</v>
      </c>
      <c r="E23" s="51" t="s">
        <v>8</v>
      </c>
    </row>
    <row r="24" spans="1:6" x14ac:dyDescent="0.25">
      <c r="A24" s="128" t="s">
        <v>31</v>
      </c>
      <c r="B24" s="44" t="s">
        <v>2</v>
      </c>
      <c r="C24" s="104"/>
      <c r="D24" s="61" t="e">
        <f>(C24/$C$28)</f>
        <v>#DIV/0!</v>
      </c>
      <c r="E24" s="131">
        <v>0.7</v>
      </c>
    </row>
    <row r="25" spans="1:6" x14ac:dyDescent="0.25">
      <c r="A25" s="129"/>
      <c r="B25" s="45" t="s">
        <v>34</v>
      </c>
      <c r="C25" s="105"/>
      <c r="D25" s="62" t="e">
        <f t="shared" ref="D25:D28" si="0">(C25/$C$28)</f>
        <v>#DIV/0!</v>
      </c>
      <c r="E25" s="132"/>
    </row>
    <row r="26" spans="1:6" x14ac:dyDescent="0.25">
      <c r="A26" s="129"/>
      <c r="B26" s="45" t="s">
        <v>35</v>
      </c>
      <c r="C26" s="105"/>
      <c r="D26" s="62" t="e">
        <f t="shared" si="0"/>
        <v>#DIV/0!</v>
      </c>
      <c r="E26" s="132"/>
    </row>
    <row r="27" spans="1:6" x14ac:dyDescent="0.25">
      <c r="A27" s="129"/>
      <c r="B27" s="45" t="s">
        <v>32</v>
      </c>
      <c r="C27" s="105"/>
      <c r="D27" s="62" t="e">
        <f t="shared" si="0"/>
        <v>#DIV/0!</v>
      </c>
      <c r="E27" s="132"/>
    </row>
    <row r="28" spans="1:6" ht="15.75" thickBot="1" x14ac:dyDescent="0.3">
      <c r="A28" s="130"/>
      <c r="B28" s="74" t="s">
        <v>0</v>
      </c>
      <c r="C28" s="32">
        <f>SUM(C24:C27)</f>
        <v>0</v>
      </c>
      <c r="D28" s="63" t="e">
        <f t="shared" si="0"/>
        <v>#DIV/0!</v>
      </c>
      <c r="E28" s="133"/>
    </row>
    <row r="29" spans="1:6" ht="30.75" customHeight="1" thickBot="1" x14ac:dyDescent="0.3">
      <c r="A29" s="124" t="s">
        <v>22</v>
      </c>
      <c r="B29" s="125"/>
      <c r="C29" s="125"/>
      <c r="D29" s="125"/>
      <c r="E29" s="126"/>
    </row>
    <row r="30" spans="1:6" x14ac:dyDescent="0.25">
      <c r="A30" s="2"/>
    </row>
  </sheetData>
  <sheetProtection password="CC17" sheet="1" objects="1" scenarios="1"/>
  <mergeCells count="18">
    <mergeCell ref="A1:J1"/>
    <mergeCell ref="I8:I9"/>
    <mergeCell ref="J8:J9"/>
    <mergeCell ref="A15:F15"/>
    <mergeCell ref="F8:H8"/>
    <mergeCell ref="A8:A9"/>
    <mergeCell ref="B8:B9"/>
    <mergeCell ref="C8:E8"/>
    <mergeCell ref="A2:J2"/>
    <mergeCell ref="A3:J3"/>
    <mergeCell ref="A29:E29"/>
    <mergeCell ref="A14:F14"/>
    <mergeCell ref="A6:J6"/>
    <mergeCell ref="A24:A28"/>
    <mergeCell ref="E24:E28"/>
    <mergeCell ref="A21:E21"/>
    <mergeCell ref="A22:E22"/>
    <mergeCell ref="A18:F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58"/>
  <sheetViews>
    <sheetView topLeftCell="A24" workbookViewId="0">
      <selection activeCell="C24" sqref="C24:C55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243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244</v>
      </c>
      <c r="B10" s="42">
        <v>970722</v>
      </c>
      <c r="C10" s="34">
        <v>9707</v>
      </c>
      <c r="D10" s="21">
        <v>100000</v>
      </c>
      <c r="E10" s="35">
        <f>SUM(C10:D10)</f>
        <v>109707</v>
      </c>
      <c r="F10" s="100"/>
      <c r="G10" s="100"/>
      <c r="H10" s="35">
        <f>SUM(F10:G10)</f>
        <v>0</v>
      </c>
      <c r="I10" s="57">
        <f>-(E10-H10)</f>
        <v>-109707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37" t="s">
        <v>26</v>
      </c>
      <c r="D16" s="37" t="s">
        <v>27</v>
      </c>
      <c r="E16" s="37" t="s">
        <v>28</v>
      </c>
      <c r="F16" s="49" t="s">
        <v>18</v>
      </c>
    </row>
    <row r="17" spans="1:6" ht="41.25" customHeight="1" thickBot="1" x14ac:dyDescent="0.3">
      <c r="A17" s="98" t="s">
        <v>244</v>
      </c>
      <c r="B17" s="86" t="s">
        <v>245</v>
      </c>
      <c r="C17" s="116"/>
      <c r="D17" s="116"/>
      <c r="E17" s="117"/>
      <c r="F17" s="87"/>
    </row>
    <row r="18" spans="1:6" ht="39.75" customHeight="1" thickBot="1" x14ac:dyDescent="0.3">
      <c r="A18" s="137" t="s">
        <v>24</v>
      </c>
      <c r="B18" s="138"/>
      <c r="C18" s="138"/>
      <c r="D18" s="138"/>
      <c r="E18" s="138"/>
      <c r="F18" s="139"/>
    </row>
    <row r="21" spans="1:6" ht="19.5" thickBot="1" x14ac:dyDescent="0.35">
      <c r="A21" s="127" t="s">
        <v>20</v>
      </c>
      <c r="B21" s="127"/>
      <c r="C21" s="127"/>
      <c r="D21" s="127"/>
      <c r="E21" s="127"/>
    </row>
    <row r="22" spans="1:6" ht="46.5" customHeight="1" thickBot="1" x14ac:dyDescent="0.3">
      <c r="A22" s="134" t="s">
        <v>21</v>
      </c>
      <c r="B22" s="135"/>
      <c r="C22" s="135"/>
      <c r="D22" s="135"/>
      <c r="E22" s="136"/>
      <c r="F22" s="10"/>
    </row>
    <row r="23" spans="1:6" ht="71.25" customHeight="1" thickBot="1" x14ac:dyDescent="0.3">
      <c r="A23" s="64" t="s">
        <v>1</v>
      </c>
      <c r="B23" s="48" t="s">
        <v>5</v>
      </c>
      <c r="C23" s="49" t="s">
        <v>6</v>
      </c>
      <c r="D23" s="51" t="s">
        <v>7</v>
      </c>
      <c r="E23" s="50" t="s">
        <v>8</v>
      </c>
    </row>
    <row r="24" spans="1:6" ht="15.75" thickBot="1" x14ac:dyDescent="0.3">
      <c r="A24" s="128" t="s">
        <v>244</v>
      </c>
      <c r="B24" s="43" t="s">
        <v>269</v>
      </c>
      <c r="C24" s="115"/>
      <c r="D24" s="68" t="e">
        <f t="shared" ref="D24:D56" si="0">(C24/$C$56)</f>
        <v>#DIV/0!</v>
      </c>
      <c r="E24" s="131">
        <v>0.6</v>
      </c>
    </row>
    <row r="25" spans="1:6" x14ac:dyDescent="0.25">
      <c r="A25" s="129"/>
      <c r="B25" s="45" t="s">
        <v>245</v>
      </c>
      <c r="C25" s="105"/>
      <c r="D25" s="62" t="e">
        <f t="shared" si="0"/>
        <v>#DIV/0!</v>
      </c>
      <c r="E25" s="132"/>
    </row>
    <row r="26" spans="1:6" x14ac:dyDescent="0.25">
      <c r="A26" s="129"/>
      <c r="B26" s="45" t="s">
        <v>246</v>
      </c>
      <c r="C26" s="105"/>
      <c r="D26" s="62" t="e">
        <f t="shared" si="0"/>
        <v>#DIV/0!</v>
      </c>
      <c r="E26" s="132"/>
    </row>
    <row r="27" spans="1:6" x14ac:dyDescent="0.25">
      <c r="A27" s="129"/>
      <c r="B27" s="45" t="s">
        <v>247</v>
      </c>
      <c r="C27" s="105"/>
      <c r="D27" s="62" t="e">
        <f t="shared" si="0"/>
        <v>#DIV/0!</v>
      </c>
      <c r="E27" s="132"/>
    </row>
    <row r="28" spans="1:6" x14ac:dyDescent="0.25">
      <c r="A28" s="129"/>
      <c r="B28" s="45" t="s">
        <v>248</v>
      </c>
      <c r="C28" s="105"/>
      <c r="D28" s="62" t="e">
        <f t="shared" si="0"/>
        <v>#DIV/0!</v>
      </c>
      <c r="E28" s="132"/>
    </row>
    <row r="29" spans="1:6" x14ac:dyDescent="0.25">
      <c r="A29" s="129"/>
      <c r="B29" s="45" t="s">
        <v>249</v>
      </c>
      <c r="C29" s="105"/>
      <c r="D29" s="62" t="e">
        <f t="shared" si="0"/>
        <v>#DIV/0!</v>
      </c>
      <c r="E29" s="132"/>
    </row>
    <row r="30" spans="1:6" x14ac:dyDescent="0.25">
      <c r="A30" s="129"/>
      <c r="B30" s="45" t="s">
        <v>250</v>
      </c>
      <c r="C30" s="105"/>
      <c r="D30" s="62" t="e">
        <f t="shared" si="0"/>
        <v>#DIV/0!</v>
      </c>
      <c r="E30" s="132"/>
    </row>
    <row r="31" spans="1:6" x14ac:dyDescent="0.25">
      <c r="A31" s="129"/>
      <c r="B31" s="45" t="s">
        <v>251</v>
      </c>
      <c r="C31" s="105"/>
      <c r="D31" s="62" t="e">
        <f t="shared" si="0"/>
        <v>#DIV/0!</v>
      </c>
      <c r="E31" s="132"/>
    </row>
    <row r="32" spans="1:6" x14ac:dyDescent="0.25">
      <c r="A32" s="129"/>
      <c r="B32" s="45" t="s">
        <v>252</v>
      </c>
      <c r="C32" s="105"/>
      <c r="D32" s="62" t="e">
        <f t="shared" si="0"/>
        <v>#DIV/0!</v>
      </c>
      <c r="E32" s="132"/>
    </row>
    <row r="33" spans="1:5" x14ac:dyDescent="0.25">
      <c r="A33" s="129"/>
      <c r="B33" s="45" t="s">
        <v>253</v>
      </c>
      <c r="C33" s="105"/>
      <c r="D33" s="62" t="e">
        <f t="shared" si="0"/>
        <v>#DIV/0!</v>
      </c>
      <c r="E33" s="132"/>
    </row>
    <row r="34" spans="1:5" x14ac:dyDescent="0.25">
      <c r="A34" s="129"/>
      <c r="B34" s="45" t="s">
        <v>254</v>
      </c>
      <c r="C34" s="105"/>
      <c r="D34" s="62" t="e">
        <f t="shared" si="0"/>
        <v>#DIV/0!</v>
      </c>
      <c r="E34" s="132"/>
    </row>
    <row r="35" spans="1:5" x14ac:dyDescent="0.25">
      <c r="A35" s="129"/>
      <c r="B35" s="45" t="s">
        <v>255</v>
      </c>
      <c r="C35" s="105"/>
      <c r="D35" s="62" t="e">
        <f t="shared" si="0"/>
        <v>#DIV/0!</v>
      </c>
      <c r="E35" s="132"/>
    </row>
    <row r="36" spans="1:5" x14ac:dyDescent="0.25">
      <c r="A36" s="129"/>
      <c r="B36" s="45" t="s">
        <v>256</v>
      </c>
      <c r="C36" s="105"/>
      <c r="D36" s="62" t="e">
        <f t="shared" si="0"/>
        <v>#DIV/0!</v>
      </c>
      <c r="E36" s="132"/>
    </row>
    <row r="37" spans="1:5" x14ac:dyDescent="0.25">
      <c r="A37" s="129"/>
      <c r="B37" s="45" t="s">
        <v>257</v>
      </c>
      <c r="C37" s="105"/>
      <c r="D37" s="62" t="e">
        <f t="shared" si="0"/>
        <v>#DIV/0!</v>
      </c>
      <c r="E37" s="132"/>
    </row>
    <row r="38" spans="1:5" x14ac:dyDescent="0.25">
      <c r="A38" s="129"/>
      <c r="B38" s="45" t="s">
        <v>258</v>
      </c>
      <c r="C38" s="105"/>
      <c r="D38" s="62" t="e">
        <f t="shared" si="0"/>
        <v>#DIV/0!</v>
      </c>
      <c r="E38" s="132"/>
    </row>
    <row r="39" spans="1:5" x14ac:dyDescent="0.25">
      <c r="A39" s="129"/>
      <c r="B39" s="45" t="s">
        <v>259</v>
      </c>
      <c r="C39" s="105"/>
      <c r="D39" s="62" t="e">
        <f t="shared" si="0"/>
        <v>#DIV/0!</v>
      </c>
      <c r="E39" s="132"/>
    </row>
    <row r="40" spans="1:5" x14ac:dyDescent="0.25">
      <c r="A40" s="129"/>
      <c r="B40" s="45" t="s">
        <v>260</v>
      </c>
      <c r="C40" s="105"/>
      <c r="D40" s="62" t="e">
        <f t="shared" si="0"/>
        <v>#DIV/0!</v>
      </c>
      <c r="E40" s="132"/>
    </row>
    <row r="41" spans="1:5" x14ac:dyDescent="0.25">
      <c r="A41" s="129"/>
      <c r="B41" s="45" t="s">
        <v>261</v>
      </c>
      <c r="C41" s="105"/>
      <c r="D41" s="62" t="e">
        <f t="shared" si="0"/>
        <v>#DIV/0!</v>
      </c>
      <c r="E41" s="132"/>
    </row>
    <row r="42" spans="1:5" x14ac:dyDescent="0.25">
      <c r="A42" s="129"/>
      <c r="B42" s="45" t="s">
        <v>262</v>
      </c>
      <c r="C42" s="105"/>
      <c r="D42" s="62" t="e">
        <f t="shared" si="0"/>
        <v>#DIV/0!</v>
      </c>
      <c r="E42" s="132"/>
    </row>
    <row r="43" spans="1:5" x14ac:dyDescent="0.25">
      <c r="A43" s="129"/>
      <c r="B43" s="45" t="s">
        <v>276</v>
      </c>
      <c r="C43" s="105"/>
      <c r="D43" s="62" t="e">
        <f t="shared" si="0"/>
        <v>#DIV/0!</v>
      </c>
      <c r="E43" s="132"/>
    </row>
    <row r="44" spans="1:5" x14ac:dyDescent="0.25">
      <c r="A44" s="129"/>
      <c r="B44" s="45" t="s">
        <v>263</v>
      </c>
      <c r="C44" s="105"/>
      <c r="D44" s="62" t="e">
        <f t="shared" si="0"/>
        <v>#DIV/0!</v>
      </c>
      <c r="E44" s="132"/>
    </row>
    <row r="45" spans="1:5" x14ac:dyDescent="0.25">
      <c r="A45" s="129"/>
      <c r="B45" s="45" t="s">
        <v>264</v>
      </c>
      <c r="C45" s="105"/>
      <c r="D45" s="62" t="e">
        <f t="shared" si="0"/>
        <v>#DIV/0!</v>
      </c>
      <c r="E45" s="132"/>
    </row>
    <row r="46" spans="1:5" x14ac:dyDescent="0.25">
      <c r="A46" s="129"/>
      <c r="B46" s="45" t="s">
        <v>265</v>
      </c>
      <c r="C46" s="105"/>
      <c r="D46" s="62" t="e">
        <f t="shared" si="0"/>
        <v>#DIV/0!</v>
      </c>
      <c r="E46" s="132"/>
    </row>
    <row r="47" spans="1:5" x14ac:dyDescent="0.25">
      <c r="A47" s="129"/>
      <c r="B47" s="45" t="s">
        <v>266</v>
      </c>
      <c r="C47" s="105"/>
      <c r="D47" s="62" t="e">
        <f t="shared" si="0"/>
        <v>#DIV/0!</v>
      </c>
      <c r="E47" s="132"/>
    </row>
    <row r="48" spans="1:5" x14ac:dyDescent="0.25">
      <c r="A48" s="129"/>
      <c r="B48" s="45" t="s">
        <v>267</v>
      </c>
      <c r="C48" s="105"/>
      <c r="D48" s="62" t="e">
        <f t="shared" si="0"/>
        <v>#DIV/0!</v>
      </c>
      <c r="E48" s="132"/>
    </row>
    <row r="49" spans="1:11" x14ac:dyDescent="0.25">
      <c r="A49" s="129"/>
      <c r="B49" s="45" t="s">
        <v>268</v>
      </c>
      <c r="C49" s="105"/>
      <c r="D49" s="62" t="e">
        <f t="shared" si="0"/>
        <v>#DIV/0!</v>
      </c>
      <c r="E49" s="132"/>
    </row>
    <row r="50" spans="1:11" x14ac:dyDescent="0.25">
      <c r="A50" s="129"/>
      <c r="B50" s="45" t="s">
        <v>270</v>
      </c>
      <c r="C50" s="105"/>
      <c r="D50" s="62" t="e">
        <f t="shared" si="0"/>
        <v>#DIV/0!</v>
      </c>
      <c r="E50" s="132"/>
    </row>
    <row r="51" spans="1:11" x14ac:dyDescent="0.25">
      <c r="A51" s="129"/>
      <c r="B51" s="45" t="s">
        <v>271</v>
      </c>
      <c r="C51" s="105"/>
      <c r="D51" s="62" t="e">
        <f t="shared" si="0"/>
        <v>#DIV/0!</v>
      </c>
      <c r="E51" s="132"/>
    </row>
    <row r="52" spans="1:11" x14ac:dyDescent="0.25">
      <c r="A52" s="129"/>
      <c r="B52" s="45" t="s">
        <v>272</v>
      </c>
      <c r="C52" s="105"/>
      <c r="D52" s="62" t="e">
        <f t="shared" si="0"/>
        <v>#DIV/0!</v>
      </c>
      <c r="E52" s="132"/>
    </row>
    <row r="53" spans="1:11" x14ac:dyDescent="0.25">
      <c r="A53" s="129"/>
      <c r="B53" s="45" t="s">
        <v>273</v>
      </c>
      <c r="C53" s="105"/>
      <c r="D53" s="62" t="e">
        <f t="shared" si="0"/>
        <v>#DIV/0!</v>
      </c>
      <c r="E53" s="132"/>
    </row>
    <row r="54" spans="1:11" x14ac:dyDescent="0.25">
      <c r="A54" s="129"/>
      <c r="B54" s="45" t="s">
        <v>274</v>
      </c>
      <c r="C54" s="105"/>
      <c r="D54" s="62" t="e">
        <f t="shared" si="0"/>
        <v>#DIV/0!</v>
      </c>
      <c r="E54" s="132"/>
    </row>
    <row r="55" spans="1:11" ht="15.75" thickBot="1" x14ac:dyDescent="0.3">
      <c r="A55" s="129"/>
      <c r="B55" s="45" t="s">
        <v>275</v>
      </c>
      <c r="C55" s="105"/>
      <c r="D55" s="62" t="e">
        <f t="shared" si="0"/>
        <v>#DIV/0!</v>
      </c>
      <c r="E55" s="132"/>
    </row>
    <row r="56" spans="1:11" s="1" customFormat="1" ht="15.75" thickBot="1" x14ac:dyDescent="0.3">
      <c r="A56" s="130"/>
      <c r="B56" s="76" t="s">
        <v>0</v>
      </c>
      <c r="C56" s="67">
        <f>SUM(C24:C55)</f>
        <v>0</v>
      </c>
      <c r="D56" s="69" t="e">
        <f t="shared" si="0"/>
        <v>#DIV/0!</v>
      </c>
      <c r="E56" s="133"/>
      <c r="G56"/>
      <c r="H56"/>
      <c r="I56"/>
      <c r="J56"/>
      <c r="K56"/>
    </row>
    <row r="57" spans="1:11" s="1" customFormat="1" ht="30.75" customHeight="1" thickBot="1" x14ac:dyDescent="0.3">
      <c r="A57" s="124" t="s">
        <v>22</v>
      </c>
      <c r="B57" s="125"/>
      <c r="C57" s="125"/>
      <c r="D57" s="125"/>
      <c r="E57" s="126"/>
      <c r="G57"/>
      <c r="H57"/>
      <c r="I57"/>
      <c r="J57"/>
      <c r="K57"/>
    </row>
    <row r="58" spans="1:11" s="1" customFormat="1" x14ac:dyDescent="0.25">
      <c r="A58" s="2"/>
      <c r="B58"/>
      <c r="C58"/>
      <c r="G58"/>
      <c r="H58"/>
      <c r="I58"/>
      <c r="J58"/>
      <c r="K58"/>
    </row>
  </sheetData>
  <sheetProtection password="CC17" sheet="1" objects="1" scenarios="1"/>
  <mergeCells count="18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4:A56"/>
    <mergeCell ref="E24:E56"/>
    <mergeCell ref="A57:E57"/>
    <mergeCell ref="A14:F14"/>
    <mergeCell ref="A15:F15"/>
    <mergeCell ref="A18:F18"/>
    <mergeCell ref="A21:E21"/>
    <mergeCell ref="A22:E2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39"/>
  <sheetViews>
    <sheetView workbookViewId="0">
      <selection activeCell="H15" sqref="H15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279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280</v>
      </c>
      <c r="B10" s="42">
        <v>395924</v>
      </c>
      <c r="C10" s="34">
        <v>3959</v>
      </c>
      <c r="D10" s="21">
        <v>40000</v>
      </c>
      <c r="E10" s="35">
        <f>SUM(C10:D10)</f>
        <v>43959</v>
      </c>
      <c r="F10" s="100"/>
      <c r="G10" s="100"/>
      <c r="H10" s="35">
        <f>SUM(F10:G10)</f>
        <v>0</v>
      </c>
      <c r="I10" s="57">
        <f>-(E10-H10)</f>
        <v>-43959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82" t="s">
        <v>280</v>
      </c>
      <c r="B17" s="88" t="s">
        <v>281</v>
      </c>
      <c r="C17" s="106"/>
      <c r="D17" s="106"/>
      <c r="E17" s="111"/>
      <c r="F17" s="55"/>
    </row>
    <row r="18" spans="1:6" ht="50.25" customHeight="1" thickBot="1" x14ac:dyDescent="0.3">
      <c r="A18" s="184"/>
      <c r="B18" s="89" t="s">
        <v>293</v>
      </c>
      <c r="C18" s="113"/>
      <c r="D18" s="113"/>
      <c r="E18" s="114"/>
      <c r="F18" s="75"/>
    </row>
    <row r="19" spans="1:6" ht="39.75" customHeight="1" thickBot="1" x14ac:dyDescent="0.3">
      <c r="A19" s="137" t="s">
        <v>24</v>
      </c>
      <c r="B19" s="138"/>
      <c r="C19" s="138"/>
      <c r="D19" s="138"/>
      <c r="E19" s="138"/>
      <c r="F19" s="139"/>
    </row>
    <row r="22" spans="1:6" ht="19.5" thickBot="1" x14ac:dyDescent="0.35">
      <c r="A22" s="127" t="s">
        <v>20</v>
      </c>
      <c r="B22" s="127"/>
      <c r="C22" s="127"/>
      <c r="D22" s="127"/>
      <c r="E22" s="127"/>
    </row>
    <row r="23" spans="1:6" ht="46.5" customHeight="1" thickBot="1" x14ac:dyDescent="0.3">
      <c r="A23" s="134" t="s">
        <v>21</v>
      </c>
      <c r="B23" s="135"/>
      <c r="C23" s="135"/>
      <c r="D23" s="135"/>
      <c r="E23" s="136"/>
      <c r="F23" s="10"/>
    </row>
    <row r="24" spans="1:6" ht="71.25" customHeight="1" thickBot="1" x14ac:dyDescent="0.3">
      <c r="A24" s="64" t="s">
        <v>1</v>
      </c>
      <c r="B24" s="48" t="s">
        <v>5</v>
      </c>
      <c r="C24" s="49" t="s">
        <v>6</v>
      </c>
      <c r="D24" s="51" t="s">
        <v>7</v>
      </c>
      <c r="E24" s="50" t="s">
        <v>8</v>
      </c>
    </row>
    <row r="25" spans="1:6" ht="15.75" thickBot="1" x14ac:dyDescent="0.3">
      <c r="A25" s="128" t="s">
        <v>280</v>
      </c>
      <c r="B25" s="43" t="s">
        <v>283</v>
      </c>
      <c r="C25" s="115"/>
      <c r="D25" s="68" t="e">
        <f t="shared" ref="D25:D37" si="0">(C25/$C$37)</f>
        <v>#DIV/0!</v>
      </c>
      <c r="E25" s="131">
        <v>0.6</v>
      </c>
    </row>
    <row r="26" spans="1:6" x14ac:dyDescent="0.25">
      <c r="A26" s="129"/>
      <c r="B26" s="77" t="s">
        <v>284</v>
      </c>
      <c r="C26" s="105"/>
      <c r="D26" s="62" t="e">
        <f t="shared" si="0"/>
        <v>#DIV/0!</v>
      </c>
      <c r="E26" s="132"/>
    </row>
    <row r="27" spans="1:6" x14ac:dyDescent="0.25">
      <c r="A27" s="129"/>
      <c r="B27" s="45" t="s">
        <v>285</v>
      </c>
      <c r="C27" s="105"/>
      <c r="D27" s="62" t="e">
        <f t="shared" si="0"/>
        <v>#DIV/0!</v>
      </c>
      <c r="E27" s="132"/>
    </row>
    <row r="28" spans="1:6" x14ac:dyDescent="0.25">
      <c r="A28" s="129"/>
      <c r="B28" s="45" t="s">
        <v>286</v>
      </c>
      <c r="C28" s="105"/>
      <c r="D28" s="62" t="e">
        <f t="shared" si="0"/>
        <v>#DIV/0!</v>
      </c>
      <c r="E28" s="132"/>
    </row>
    <row r="29" spans="1:6" x14ac:dyDescent="0.25">
      <c r="A29" s="129"/>
      <c r="B29" s="45" t="s">
        <v>287</v>
      </c>
      <c r="C29" s="105"/>
      <c r="D29" s="62" t="e">
        <f t="shared" si="0"/>
        <v>#DIV/0!</v>
      </c>
      <c r="E29" s="132"/>
    </row>
    <row r="30" spans="1:6" x14ac:dyDescent="0.25">
      <c r="A30" s="129"/>
      <c r="B30" s="45" t="s">
        <v>288</v>
      </c>
      <c r="C30" s="105"/>
      <c r="D30" s="62" t="e">
        <f t="shared" si="0"/>
        <v>#DIV/0!</v>
      </c>
      <c r="E30" s="132"/>
    </row>
    <row r="31" spans="1:6" x14ac:dyDescent="0.25">
      <c r="A31" s="129"/>
      <c r="B31" s="45" t="s">
        <v>289</v>
      </c>
      <c r="C31" s="105"/>
      <c r="D31" s="62" t="e">
        <f t="shared" si="0"/>
        <v>#DIV/0!</v>
      </c>
      <c r="E31" s="132"/>
    </row>
    <row r="32" spans="1:6" x14ac:dyDescent="0.25">
      <c r="A32" s="129"/>
      <c r="B32" s="45" t="s">
        <v>281</v>
      </c>
      <c r="C32" s="105"/>
      <c r="D32" s="62" t="e">
        <f t="shared" si="0"/>
        <v>#DIV/0!</v>
      </c>
      <c r="E32" s="132"/>
    </row>
    <row r="33" spans="1:11" x14ac:dyDescent="0.25">
      <c r="A33" s="129"/>
      <c r="B33" s="45" t="s">
        <v>282</v>
      </c>
      <c r="C33" s="105"/>
      <c r="D33" s="62" t="e">
        <f t="shared" si="0"/>
        <v>#DIV/0!</v>
      </c>
      <c r="E33" s="132"/>
    </row>
    <row r="34" spans="1:11" x14ac:dyDescent="0.25">
      <c r="A34" s="129"/>
      <c r="B34" s="45" t="s">
        <v>290</v>
      </c>
      <c r="C34" s="105"/>
      <c r="D34" s="62" t="e">
        <f t="shared" si="0"/>
        <v>#DIV/0!</v>
      </c>
      <c r="E34" s="132"/>
    </row>
    <row r="35" spans="1:11" x14ac:dyDescent="0.25">
      <c r="A35" s="129"/>
      <c r="B35" s="45" t="s">
        <v>291</v>
      </c>
      <c r="C35" s="105"/>
      <c r="D35" s="62" t="e">
        <f t="shared" si="0"/>
        <v>#DIV/0!</v>
      </c>
      <c r="E35" s="132"/>
    </row>
    <row r="36" spans="1:11" ht="15.75" thickBot="1" x14ac:dyDescent="0.3">
      <c r="A36" s="129"/>
      <c r="B36" s="45" t="s">
        <v>292</v>
      </c>
      <c r="C36" s="105"/>
      <c r="D36" s="62" t="e">
        <f t="shared" si="0"/>
        <v>#DIV/0!</v>
      </c>
      <c r="E36" s="132"/>
    </row>
    <row r="37" spans="1:11" s="1" customFormat="1" ht="15.75" thickBot="1" x14ac:dyDescent="0.3">
      <c r="A37" s="130"/>
      <c r="B37" s="76" t="s">
        <v>0</v>
      </c>
      <c r="C37" s="67">
        <f>SUM(C25:C36)</f>
        <v>0</v>
      </c>
      <c r="D37" s="69" t="e">
        <f t="shared" si="0"/>
        <v>#DIV/0!</v>
      </c>
      <c r="E37" s="133"/>
      <c r="G37"/>
      <c r="H37"/>
      <c r="I37"/>
      <c r="J37"/>
      <c r="K37"/>
    </row>
    <row r="38" spans="1:11" s="1" customFormat="1" ht="30.75" customHeight="1" thickBot="1" x14ac:dyDescent="0.3">
      <c r="A38" s="124" t="s">
        <v>22</v>
      </c>
      <c r="B38" s="125"/>
      <c r="C38" s="125"/>
      <c r="D38" s="125"/>
      <c r="E38" s="126"/>
      <c r="G38"/>
      <c r="H38"/>
      <c r="I38"/>
      <c r="J38"/>
      <c r="K38"/>
    </row>
    <row r="39" spans="1:11" s="1" customFormat="1" x14ac:dyDescent="0.25">
      <c r="A39" s="2"/>
      <c r="B39"/>
      <c r="C39"/>
      <c r="G39"/>
      <c r="H39"/>
      <c r="I39"/>
      <c r="J39"/>
      <c r="K39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5:A37"/>
    <mergeCell ref="E25:E37"/>
    <mergeCell ref="A38:E38"/>
    <mergeCell ref="A14:F14"/>
    <mergeCell ref="A15:F15"/>
    <mergeCell ref="A17:A18"/>
    <mergeCell ref="A19:F19"/>
    <mergeCell ref="A22:E22"/>
    <mergeCell ref="A23:E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K57"/>
  <sheetViews>
    <sheetView topLeftCell="A24" workbookViewId="0">
      <selection activeCell="C25" sqref="C25:C54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324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286</v>
      </c>
      <c r="B10" s="42">
        <v>822299</v>
      </c>
      <c r="C10" s="34">
        <v>8222</v>
      </c>
      <c r="D10" s="21">
        <v>200000</v>
      </c>
      <c r="E10" s="35">
        <f>SUM(C10:D10)</f>
        <v>208222</v>
      </c>
      <c r="F10" s="100"/>
      <c r="G10" s="100"/>
      <c r="H10" s="35">
        <f>SUM(F10:G10)</f>
        <v>0</v>
      </c>
      <c r="I10" s="57">
        <f>-(E10-H10)</f>
        <v>-208222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82" t="s">
        <v>325</v>
      </c>
      <c r="B17" s="88" t="s">
        <v>313</v>
      </c>
      <c r="C17" s="106"/>
      <c r="D17" s="106"/>
      <c r="E17" s="111"/>
      <c r="F17" s="55"/>
    </row>
    <row r="18" spans="1:6" ht="50.25" customHeight="1" thickBot="1" x14ac:dyDescent="0.3">
      <c r="A18" s="184"/>
      <c r="B18" s="89" t="s">
        <v>303</v>
      </c>
      <c r="C18" s="113"/>
      <c r="D18" s="113"/>
      <c r="E18" s="114"/>
      <c r="F18" s="75"/>
    </row>
    <row r="19" spans="1:6" ht="39.75" customHeight="1" thickBot="1" x14ac:dyDescent="0.3">
      <c r="A19" s="137" t="s">
        <v>24</v>
      </c>
      <c r="B19" s="138"/>
      <c r="C19" s="138"/>
      <c r="D19" s="138"/>
      <c r="E19" s="138"/>
      <c r="F19" s="139"/>
    </row>
    <row r="22" spans="1:6" ht="19.5" thickBot="1" x14ac:dyDescent="0.35">
      <c r="A22" s="127" t="s">
        <v>20</v>
      </c>
      <c r="B22" s="127"/>
      <c r="C22" s="127"/>
      <c r="D22" s="127"/>
      <c r="E22" s="127"/>
    </row>
    <row r="23" spans="1:6" ht="46.5" customHeight="1" thickBot="1" x14ac:dyDescent="0.3">
      <c r="A23" s="134" t="s">
        <v>21</v>
      </c>
      <c r="B23" s="135"/>
      <c r="C23" s="135"/>
      <c r="D23" s="135"/>
      <c r="E23" s="136"/>
      <c r="F23" s="10"/>
    </row>
    <row r="24" spans="1:6" ht="71.25" customHeight="1" thickBot="1" x14ac:dyDescent="0.3">
      <c r="A24" s="64" t="s">
        <v>1</v>
      </c>
      <c r="B24" s="48" t="s">
        <v>5</v>
      </c>
      <c r="C24" s="49" t="s">
        <v>6</v>
      </c>
      <c r="D24" s="51" t="s">
        <v>7</v>
      </c>
      <c r="E24" s="50" t="s">
        <v>8</v>
      </c>
    </row>
    <row r="25" spans="1:6" ht="15.75" thickBot="1" x14ac:dyDescent="0.3">
      <c r="A25" s="128" t="s">
        <v>286</v>
      </c>
      <c r="B25" s="43" t="s">
        <v>294</v>
      </c>
      <c r="C25" s="115"/>
      <c r="D25" s="68" t="e">
        <f>(C25/$C$55)</f>
        <v>#DIV/0!</v>
      </c>
      <c r="E25" s="131">
        <v>0.6</v>
      </c>
    </row>
    <row r="26" spans="1:6" x14ac:dyDescent="0.25">
      <c r="A26" s="129"/>
      <c r="B26" s="77" t="s">
        <v>304</v>
      </c>
      <c r="C26" s="105"/>
      <c r="D26" s="62" t="e">
        <f>(C26/$C$55)</f>
        <v>#DIV/0!</v>
      </c>
      <c r="E26" s="132"/>
    </row>
    <row r="27" spans="1:6" x14ac:dyDescent="0.25">
      <c r="A27" s="129"/>
      <c r="B27" s="45" t="s">
        <v>295</v>
      </c>
      <c r="C27" s="105"/>
      <c r="D27" s="62" t="e">
        <f t="shared" ref="D27:D50" si="0">(C27/$C$55)</f>
        <v>#DIV/0!</v>
      </c>
      <c r="E27" s="132"/>
    </row>
    <row r="28" spans="1:6" x14ac:dyDescent="0.25">
      <c r="A28" s="129"/>
      <c r="B28" s="45" t="s">
        <v>303</v>
      </c>
      <c r="C28" s="105"/>
      <c r="D28" s="62" t="e">
        <f t="shared" si="0"/>
        <v>#DIV/0!</v>
      </c>
      <c r="E28" s="132"/>
    </row>
    <row r="29" spans="1:6" x14ac:dyDescent="0.25">
      <c r="A29" s="129"/>
      <c r="B29" s="45" t="s">
        <v>320</v>
      </c>
      <c r="C29" s="105"/>
      <c r="D29" s="62" t="e">
        <f t="shared" si="0"/>
        <v>#DIV/0!</v>
      </c>
      <c r="E29" s="132"/>
    </row>
    <row r="30" spans="1:6" x14ac:dyDescent="0.25">
      <c r="A30" s="129"/>
      <c r="B30" s="45" t="s">
        <v>305</v>
      </c>
      <c r="C30" s="105"/>
      <c r="D30" s="62" t="e">
        <f t="shared" si="0"/>
        <v>#DIV/0!</v>
      </c>
      <c r="E30" s="132"/>
    </row>
    <row r="31" spans="1:6" x14ac:dyDescent="0.25">
      <c r="A31" s="129"/>
      <c r="B31" s="45" t="s">
        <v>296</v>
      </c>
      <c r="C31" s="105"/>
      <c r="D31" s="62" t="e">
        <f t="shared" si="0"/>
        <v>#DIV/0!</v>
      </c>
      <c r="E31" s="132"/>
    </row>
    <row r="32" spans="1:6" x14ac:dyDescent="0.25">
      <c r="A32" s="129"/>
      <c r="B32" s="45" t="s">
        <v>306</v>
      </c>
      <c r="C32" s="105"/>
      <c r="D32" s="62" t="e">
        <f t="shared" si="0"/>
        <v>#DIV/0!</v>
      </c>
      <c r="E32" s="132"/>
    </row>
    <row r="33" spans="1:5" x14ac:dyDescent="0.25">
      <c r="A33" s="129"/>
      <c r="B33" s="45" t="s">
        <v>307</v>
      </c>
      <c r="C33" s="105"/>
      <c r="D33" s="62" t="e">
        <f t="shared" si="0"/>
        <v>#DIV/0!</v>
      </c>
      <c r="E33" s="132"/>
    </row>
    <row r="34" spans="1:5" x14ac:dyDescent="0.25">
      <c r="A34" s="129"/>
      <c r="B34" s="45" t="s">
        <v>297</v>
      </c>
      <c r="C34" s="105"/>
      <c r="D34" s="62" t="e">
        <f t="shared" si="0"/>
        <v>#DIV/0!</v>
      </c>
      <c r="E34" s="132"/>
    </row>
    <row r="35" spans="1:5" x14ac:dyDescent="0.25">
      <c r="A35" s="129"/>
      <c r="B35" s="45" t="s">
        <v>298</v>
      </c>
      <c r="C35" s="105"/>
      <c r="D35" s="62" t="e">
        <f t="shared" si="0"/>
        <v>#DIV/0!</v>
      </c>
      <c r="E35" s="132"/>
    </row>
    <row r="36" spans="1:5" x14ac:dyDescent="0.25">
      <c r="A36" s="129"/>
      <c r="B36" s="45" t="s">
        <v>321</v>
      </c>
      <c r="C36" s="105"/>
      <c r="D36" s="62" t="e">
        <f t="shared" si="0"/>
        <v>#DIV/0!</v>
      </c>
      <c r="E36" s="132"/>
    </row>
    <row r="37" spans="1:5" x14ac:dyDescent="0.25">
      <c r="A37" s="129"/>
      <c r="B37" s="45" t="s">
        <v>322</v>
      </c>
      <c r="C37" s="105"/>
      <c r="D37" s="62" t="e">
        <f t="shared" si="0"/>
        <v>#DIV/0!</v>
      </c>
      <c r="E37" s="132"/>
    </row>
    <row r="38" spans="1:5" x14ac:dyDescent="0.25">
      <c r="A38" s="129"/>
      <c r="B38" s="45" t="s">
        <v>300</v>
      </c>
      <c r="C38" s="105"/>
      <c r="D38" s="62" t="e">
        <f t="shared" si="0"/>
        <v>#DIV/0!</v>
      </c>
      <c r="E38" s="132"/>
    </row>
    <row r="39" spans="1:5" x14ac:dyDescent="0.25">
      <c r="A39" s="129"/>
      <c r="B39" s="45" t="s">
        <v>299</v>
      </c>
      <c r="C39" s="105"/>
      <c r="D39" s="62" t="e">
        <f t="shared" si="0"/>
        <v>#DIV/0!</v>
      </c>
      <c r="E39" s="132"/>
    </row>
    <row r="40" spans="1:5" x14ac:dyDescent="0.25">
      <c r="A40" s="129"/>
      <c r="B40" s="45" t="s">
        <v>301</v>
      </c>
      <c r="C40" s="105"/>
      <c r="D40" s="62" t="e">
        <f t="shared" si="0"/>
        <v>#DIV/0!</v>
      </c>
      <c r="E40" s="132"/>
    </row>
    <row r="41" spans="1:5" x14ac:dyDescent="0.25">
      <c r="A41" s="129"/>
      <c r="B41" s="45" t="s">
        <v>313</v>
      </c>
      <c r="C41" s="105"/>
      <c r="D41" s="62" t="e">
        <f t="shared" si="0"/>
        <v>#DIV/0!</v>
      </c>
      <c r="E41" s="132"/>
    </row>
    <row r="42" spans="1:5" x14ac:dyDescent="0.25">
      <c r="A42" s="129"/>
      <c r="B42" s="45" t="s">
        <v>323</v>
      </c>
      <c r="C42" s="105"/>
      <c r="D42" s="62" t="e">
        <f t="shared" si="0"/>
        <v>#DIV/0!</v>
      </c>
      <c r="E42" s="132"/>
    </row>
    <row r="43" spans="1:5" x14ac:dyDescent="0.25">
      <c r="A43" s="129"/>
      <c r="B43" s="45" t="s">
        <v>314</v>
      </c>
      <c r="C43" s="105"/>
      <c r="D43" s="62" t="e">
        <f t="shared" si="0"/>
        <v>#DIV/0!</v>
      </c>
      <c r="E43" s="132"/>
    </row>
    <row r="44" spans="1:5" x14ac:dyDescent="0.25">
      <c r="A44" s="129"/>
      <c r="B44" s="45" t="s">
        <v>302</v>
      </c>
      <c r="C44" s="105"/>
      <c r="D44" s="62" t="e">
        <f t="shared" si="0"/>
        <v>#DIV/0!</v>
      </c>
      <c r="E44" s="132"/>
    </row>
    <row r="45" spans="1:5" x14ac:dyDescent="0.25">
      <c r="A45" s="129"/>
      <c r="B45" s="45" t="s">
        <v>308</v>
      </c>
      <c r="C45" s="105"/>
      <c r="D45" s="62" t="e">
        <f t="shared" si="0"/>
        <v>#DIV/0!</v>
      </c>
      <c r="E45" s="132"/>
    </row>
    <row r="46" spans="1:5" x14ac:dyDescent="0.25">
      <c r="A46" s="129"/>
      <c r="B46" s="45" t="s">
        <v>315</v>
      </c>
      <c r="C46" s="105"/>
      <c r="D46" s="62" t="e">
        <f t="shared" si="0"/>
        <v>#DIV/0!</v>
      </c>
      <c r="E46" s="132"/>
    </row>
    <row r="47" spans="1:5" x14ac:dyDescent="0.25">
      <c r="A47" s="129"/>
      <c r="B47" s="45" t="s">
        <v>316</v>
      </c>
      <c r="C47" s="105"/>
      <c r="D47" s="62" t="e">
        <f t="shared" si="0"/>
        <v>#DIV/0!</v>
      </c>
      <c r="E47" s="132"/>
    </row>
    <row r="48" spans="1:5" x14ac:dyDescent="0.25">
      <c r="A48" s="129"/>
      <c r="B48" s="45" t="s">
        <v>309</v>
      </c>
      <c r="C48" s="105"/>
      <c r="D48" s="62" t="e">
        <f t="shared" si="0"/>
        <v>#DIV/0!</v>
      </c>
      <c r="E48" s="132"/>
    </row>
    <row r="49" spans="1:11" x14ac:dyDescent="0.25">
      <c r="A49" s="129"/>
      <c r="B49" s="45" t="s">
        <v>310</v>
      </c>
      <c r="C49" s="105"/>
      <c r="D49" s="62" t="e">
        <f t="shared" si="0"/>
        <v>#DIV/0!</v>
      </c>
      <c r="E49" s="132"/>
    </row>
    <row r="50" spans="1:11" x14ac:dyDescent="0.25">
      <c r="A50" s="129"/>
      <c r="B50" s="45" t="s">
        <v>311</v>
      </c>
      <c r="C50" s="105"/>
      <c r="D50" s="62" t="e">
        <f t="shared" si="0"/>
        <v>#DIV/0!</v>
      </c>
      <c r="E50" s="132"/>
    </row>
    <row r="51" spans="1:11" x14ac:dyDescent="0.25">
      <c r="A51" s="129"/>
      <c r="B51" s="45" t="s">
        <v>312</v>
      </c>
      <c r="C51" s="105"/>
      <c r="D51" s="62" t="e">
        <f>(C51/$C$55)</f>
        <v>#DIV/0!</v>
      </c>
      <c r="E51" s="132"/>
    </row>
    <row r="52" spans="1:11" x14ac:dyDescent="0.25">
      <c r="A52" s="129"/>
      <c r="B52" s="45" t="s">
        <v>317</v>
      </c>
      <c r="C52" s="105"/>
      <c r="D52" s="62" t="e">
        <f>(C52/$C$55)</f>
        <v>#DIV/0!</v>
      </c>
      <c r="E52" s="132"/>
    </row>
    <row r="53" spans="1:11" x14ac:dyDescent="0.25">
      <c r="A53" s="129"/>
      <c r="B53" s="45" t="s">
        <v>318</v>
      </c>
      <c r="C53" s="105"/>
      <c r="D53" s="62" t="e">
        <f>(C53/$C$55)</f>
        <v>#DIV/0!</v>
      </c>
      <c r="E53" s="132"/>
    </row>
    <row r="54" spans="1:11" ht="15.75" thickBot="1" x14ac:dyDescent="0.3">
      <c r="A54" s="129"/>
      <c r="B54" s="45" t="s">
        <v>319</v>
      </c>
      <c r="C54" s="105"/>
      <c r="D54" s="62" t="e">
        <f>(C54/$C$55)</f>
        <v>#DIV/0!</v>
      </c>
      <c r="E54" s="132"/>
    </row>
    <row r="55" spans="1:11" s="1" customFormat="1" ht="15.75" thickBot="1" x14ac:dyDescent="0.3">
      <c r="A55" s="130"/>
      <c r="B55" s="76" t="s">
        <v>0</v>
      </c>
      <c r="C55" s="67">
        <f>SUM(C25:C54)</f>
        <v>0</v>
      </c>
      <c r="D55" s="69" t="e">
        <f>(C55/$C$55)</f>
        <v>#DIV/0!</v>
      </c>
      <c r="E55" s="133"/>
      <c r="G55"/>
      <c r="H55"/>
      <c r="I55"/>
      <c r="J55"/>
      <c r="K55"/>
    </row>
    <row r="56" spans="1:11" s="1" customFormat="1" ht="30.75" customHeight="1" thickBot="1" x14ac:dyDescent="0.3">
      <c r="A56" s="124" t="s">
        <v>22</v>
      </c>
      <c r="B56" s="125"/>
      <c r="C56" s="125"/>
      <c r="D56" s="125"/>
      <c r="E56" s="126"/>
      <c r="G56"/>
      <c r="H56"/>
      <c r="I56"/>
      <c r="J56"/>
      <c r="K56"/>
    </row>
    <row r="57" spans="1:11" s="1" customFormat="1" x14ac:dyDescent="0.25">
      <c r="A57" s="2"/>
      <c r="B57"/>
      <c r="C57"/>
      <c r="G57"/>
      <c r="H57"/>
      <c r="I57"/>
      <c r="J57"/>
      <c r="K57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5:A55"/>
    <mergeCell ref="E25:E55"/>
    <mergeCell ref="A56:E56"/>
    <mergeCell ref="A14:F14"/>
    <mergeCell ref="A15:F15"/>
    <mergeCell ref="A17:A18"/>
    <mergeCell ref="A19:F19"/>
    <mergeCell ref="A22:E22"/>
    <mergeCell ref="A23:E2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36"/>
  <sheetViews>
    <sheetView topLeftCell="A19" workbookViewId="0">
      <selection activeCell="C24" sqref="C24:C33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336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326</v>
      </c>
      <c r="B10" s="42">
        <v>105388</v>
      </c>
      <c r="C10" s="34">
        <v>1053</v>
      </c>
      <c r="D10" s="21">
        <v>20000</v>
      </c>
      <c r="E10" s="35">
        <f>SUM(C10:D10)</f>
        <v>21053</v>
      </c>
      <c r="F10" s="100"/>
      <c r="G10" s="100"/>
      <c r="H10" s="35">
        <f>SUM(F10:G10)</f>
        <v>0</v>
      </c>
      <c r="I10" s="57">
        <f>-(E10-H10)</f>
        <v>-21053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99" t="s">
        <v>326</v>
      </c>
      <c r="B17" s="88" t="s">
        <v>326</v>
      </c>
      <c r="C17" s="106"/>
      <c r="D17" s="106"/>
      <c r="E17" s="111"/>
      <c r="F17" s="55"/>
    </row>
    <row r="18" spans="1:6" ht="39.75" customHeight="1" thickBot="1" x14ac:dyDescent="0.3">
      <c r="A18" s="137" t="s">
        <v>24</v>
      </c>
      <c r="B18" s="138"/>
      <c r="C18" s="138"/>
      <c r="D18" s="138"/>
      <c r="E18" s="138"/>
      <c r="F18" s="139"/>
    </row>
    <row r="21" spans="1:6" ht="19.5" thickBot="1" x14ac:dyDescent="0.35">
      <c r="A21" s="127" t="s">
        <v>20</v>
      </c>
      <c r="B21" s="127"/>
      <c r="C21" s="127"/>
      <c r="D21" s="127"/>
      <c r="E21" s="127"/>
    </row>
    <row r="22" spans="1:6" ht="46.5" customHeight="1" thickBot="1" x14ac:dyDescent="0.3">
      <c r="A22" s="134" t="s">
        <v>21</v>
      </c>
      <c r="B22" s="135"/>
      <c r="C22" s="135"/>
      <c r="D22" s="135"/>
      <c r="E22" s="136"/>
      <c r="F22" s="10"/>
    </row>
    <row r="23" spans="1:6" ht="71.25" customHeight="1" thickBot="1" x14ac:dyDescent="0.3">
      <c r="A23" s="64" t="s">
        <v>1</v>
      </c>
      <c r="B23" s="48" t="s">
        <v>5</v>
      </c>
      <c r="C23" s="49" t="s">
        <v>6</v>
      </c>
      <c r="D23" s="51" t="s">
        <v>7</v>
      </c>
      <c r="E23" s="50" t="s">
        <v>8</v>
      </c>
    </row>
    <row r="24" spans="1:6" ht="15.75" thickBot="1" x14ac:dyDescent="0.3">
      <c r="A24" s="128" t="s">
        <v>326</v>
      </c>
      <c r="B24" s="43" t="s">
        <v>327</v>
      </c>
      <c r="C24" s="115"/>
      <c r="D24" s="68" t="e">
        <f t="shared" ref="D24:D34" si="0">(C24/$C$34)</f>
        <v>#DIV/0!</v>
      </c>
      <c r="E24" s="131">
        <v>0.7</v>
      </c>
    </row>
    <row r="25" spans="1:6" x14ac:dyDescent="0.25">
      <c r="A25" s="129"/>
      <c r="B25" s="77" t="s">
        <v>326</v>
      </c>
      <c r="C25" s="105"/>
      <c r="D25" s="62" t="e">
        <f t="shared" si="0"/>
        <v>#DIV/0!</v>
      </c>
      <c r="E25" s="132"/>
    </row>
    <row r="26" spans="1:6" x14ac:dyDescent="0.25">
      <c r="A26" s="129"/>
      <c r="B26" s="45" t="s">
        <v>334</v>
      </c>
      <c r="C26" s="105"/>
      <c r="D26" s="62" t="e">
        <f t="shared" si="0"/>
        <v>#DIV/0!</v>
      </c>
      <c r="E26" s="132"/>
    </row>
    <row r="27" spans="1:6" x14ac:dyDescent="0.25">
      <c r="A27" s="129"/>
      <c r="B27" s="45" t="s">
        <v>329</v>
      </c>
      <c r="C27" s="105"/>
      <c r="D27" s="62" t="e">
        <f t="shared" si="0"/>
        <v>#DIV/0!</v>
      </c>
      <c r="E27" s="132"/>
    </row>
    <row r="28" spans="1:6" x14ac:dyDescent="0.25">
      <c r="A28" s="129"/>
      <c r="B28" s="45" t="s">
        <v>331</v>
      </c>
      <c r="C28" s="105"/>
      <c r="D28" s="62" t="e">
        <f t="shared" si="0"/>
        <v>#DIV/0!</v>
      </c>
      <c r="E28" s="132"/>
    </row>
    <row r="29" spans="1:6" x14ac:dyDescent="0.25">
      <c r="A29" s="129"/>
      <c r="B29" s="45" t="s">
        <v>330</v>
      </c>
      <c r="C29" s="105"/>
      <c r="D29" s="62" t="e">
        <f t="shared" si="0"/>
        <v>#DIV/0!</v>
      </c>
      <c r="E29" s="132"/>
    </row>
    <row r="30" spans="1:6" x14ac:dyDescent="0.25">
      <c r="A30" s="129"/>
      <c r="B30" s="45" t="s">
        <v>328</v>
      </c>
      <c r="C30" s="105"/>
      <c r="D30" s="62" t="e">
        <f t="shared" si="0"/>
        <v>#DIV/0!</v>
      </c>
      <c r="E30" s="132"/>
    </row>
    <row r="31" spans="1:6" x14ac:dyDescent="0.25">
      <c r="A31" s="129"/>
      <c r="B31" s="45" t="s">
        <v>332</v>
      </c>
      <c r="C31" s="105"/>
      <c r="D31" s="62" t="e">
        <f t="shared" si="0"/>
        <v>#DIV/0!</v>
      </c>
      <c r="E31" s="132"/>
    </row>
    <row r="32" spans="1:6" x14ac:dyDescent="0.25">
      <c r="A32" s="129"/>
      <c r="B32" s="45" t="s">
        <v>335</v>
      </c>
      <c r="C32" s="105"/>
      <c r="D32" s="62" t="e">
        <f t="shared" si="0"/>
        <v>#DIV/0!</v>
      </c>
      <c r="E32" s="132"/>
    </row>
    <row r="33" spans="1:11" ht="15.75" thickBot="1" x14ac:dyDescent="0.3">
      <c r="A33" s="129"/>
      <c r="B33" s="45" t="s">
        <v>333</v>
      </c>
      <c r="C33" s="105"/>
      <c r="D33" s="62" t="e">
        <f t="shared" si="0"/>
        <v>#DIV/0!</v>
      </c>
      <c r="E33" s="132"/>
    </row>
    <row r="34" spans="1:11" s="1" customFormat="1" ht="15.75" thickBot="1" x14ac:dyDescent="0.3">
      <c r="A34" s="130"/>
      <c r="B34" s="76" t="s">
        <v>0</v>
      </c>
      <c r="C34" s="67">
        <f>SUM(C24:C33)</f>
        <v>0</v>
      </c>
      <c r="D34" s="69" t="e">
        <f t="shared" si="0"/>
        <v>#DIV/0!</v>
      </c>
      <c r="E34" s="133"/>
      <c r="G34"/>
      <c r="H34"/>
      <c r="I34"/>
      <c r="J34"/>
      <c r="K34"/>
    </row>
    <row r="35" spans="1:11" s="1" customFormat="1" ht="30.75" customHeight="1" thickBot="1" x14ac:dyDescent="0.3">
      <c r="A35" s="124" t="s">
        <v>22</v>
      </c>
      <c r="B35" s="125"/>
      <c r="C35" s="125"/>
      <c r="D35" s="125"/>
      <c r="E35" s="126"/>
      <c r="G35"/>
      <c r="H35"/>
      <c r="I35"/>
      <c r="J35"/>
      <c r="K35"/>
    </row>
    <row r="36" spans="1:11" s="1" customFormat="1" x14ac:dyDescent="0.25">
      <c r="A36" s="2"/>
      <c r="B36"/>
      <c r="C36"/>
      <c r="G36"/>
      <c r="H36"/>
      <c r="I36"/>
      <c r="J36"/>
      <c r="K36"/>
    </row>
  </sheetData>
  <sheetProtection password="CC17" sheet="1" objects="1" scenarios="1"/>
  <mergeCells count="18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4:A34"/>
    <mergeCell ref="E24:E34"/>
    <mergeCell ref="A35:E35"/>
    <mergeCell ref="A14:F14"/>
    <mergeCell ref="A15:F15"/>
    <mergeCell ref="A18:F18"/>
    <mergeCell ref="A21:E21"/>
    <mergeCell ref="A22:E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K37"/>
  <sheetViews>
    <sheetView topLeftCell="A17" workbookViewId="0">
      <selection activeCell="D27" sqref="D27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337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412</v>
      </c>
      <c r="B10" s="42">
        <v>161919</v>
      </c>
      <c r="C10" s="34">
        <v>1619</v>
      </c>
      <c r="D10" s="21">
        <v>25000</v>
      </c>
      <c r="E10" s="35">
        <f>SUM(C10:D10)</f>
        <v>26619</v>
      </c>
      <c r="F10" s="100"/>
      <c r="G10" s="100"/>
      <c r="H10" s="35">
        <f>SUM(F10:G10)</f>
        <v>0</v>
      </c>
      <c r="I10" s="57">
        <f>-(E10-H10)</f>
        <v>-26619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95" t="s">
        <v>412</v>
      </c>
      <c r="B17" s="88" t="s">
        <v>349</v>
      </c>
      <c r="C17" s="106"/>
      <c r="D17" s="106"/>
      <c r="E17" s="111"/>
      <c r="F17" s="55"/>
    </row>
    <row r="18" spans="1:6" ht="39.75" customHeight="1" thickBot="1" x14ac:dyDescent="0.3">
      <c r="A18" s="137" t="s">
        <v>24</v>
      </c>
      <c r="B18" s="138"/>
      <c r="C18" s="138"/>
      <c r="D18" s="138"/>
      <c r="E18" s="138"/>
      <c r="F18" s="139"/>
    </row>
    <row r="21" spans="1:6" ht="19.5" thickBot="1" x14ac:dyDescent="0.35">
      <c r="A21" s="127" t="s">
        <v>20</v>
      </c>
      <c r="B21" s="127"/>
      <c r="C21" s="127"/>
      <c r="D21" s="127"/>
      <c r="E21" s="127"/>
    </row>
    <row r="22" spans="1:6" ht="46.5" customHeight="1" thickBot="1" x14ac:dyDescent="0.3">
      <c r="A22" s="134" t="s">
        <v>21</v>
      </c>
      <c r="B22" s="135"/>
      <c r="C22" s="135"/>
      <c r="D22" s="135"/>
      <c r="E22" s="136"/>
      <c r="F22" s="10"/>
    </row>
    <row r="23" spans="1:6" ht="71.25" customHeight="1" thickBot="1" x14ac:dyDescent="0.3">
      <c r="A23" s="64" t="s">
        <v>1</v>
      </c>
      <c r="B23" s="48" t="s">
        <v>5</v>
      </c>
      <c r="C23" s="49" t="s">
        <v>6</v>
      </c>
      <c r="D23" s="51" t="s">
        <v>7</v>
      </c>
      <c r="E23" s="50" t="s">
        <v>8</v>
      </c>
    </row>
    <row r="24" spans="1:6" ht="15.75" thickBot="1" x14ac:dyDescent="0.3">
      <c r="A24" s="128" t="s">
        <v>412</v>
      </c>
      <c r="B24" s="43" t="s">
        <v>338</v>
      </c>
      <c r="C24" s="115"/>
      <c r="D24" s="68" t="e">
        <f>(C24/$C$35)</f>
        <v>#DIV/0!</v>
      </c>
      <c r="E24" s="131">
        <v>0.8</v>
      </c>
    </row>
    <row r="25" spans="1:6" x14ac:dyDescent="0.25">
      <c r="A25" s="129"/>
      <c r="B25" s="90" t="s">
        <v>343</v>
      </c>
      <c r="C25" s="105"/>
      <c r="D25" s="62" t="e">
        <f>(C25/$C$35)</f>
        <v>#DIV/0!</v>
      </c>
      <c r="E25" s="132"/>
    </row>
    <row r="26" spans="1:6" ht="30" x14ac:dyDescent="0.25">
      <c r="A26" s="129"/>
      <c r="B26" s="46" t="s">
        <v>342</v>
      </c>
      <c r="C26" s="105"/>
      <c r="D26" s="62" t="e">
        <f t="shared" ref="D26:D32" si="0">(C26/$C$35)</f>
        <v>#DIV/0!</v>
      </c>
      <c r="E26" s="132"/>
    </row>
    <row r="27" spans="1:6" x14ac:dyDescent="0.25">
      <c r="A27" s="129"/>
      <c r="B27" s="46" t="s">
        <v>339</v>
      </c>
      <c r="C27" s="105"/>
      <c r="D27" s="62" t="e">
        <f t="shared" si="0"/>
        <v>#DIV/0!</v>
      </c>
      <c r="E27" s="132"/>
    </row>
    <row r="28" spans="1:6" x14ac:dyDescent="0.25">
      <c r="A28" s="129"/>
      <c r="B28" s="46" t="s">
        <v>347</v>
      </c>
      <c r="C28" s="105"/>
      <c r="D28" s="62" t="e">
        <f t="shared" si="0"/>
        <v>#DIV/0!</v>
      </c>
      <c r="E28" s="132"/>
    </row>
    <row r="29" spans="1:6" x14ac:dyDescent="0.25">
      <c r="A29" s="129"/>
      <c r="B29" s="46" t="s">
        <v>344</v>
      </c>
      <c r="C29" s="105"/>
      <c r="D29" s="62" t="e">
        <f t="shared" si="0"/>
        <v>#DIV/0!</v>
      </c>
      <c r="E29" s="132"/>
    </row>
    <row r="30" spans="1:6" x14ac:dyDescent="0.25">
      <c r="A30" s="129"/>
      <c r="B30" s="46" t="s">
        <v>345</v>
      </c>
      <c r="C30" s="105"/>
      <c r="D30" s="62" t="e">
        <f t="shared" si="0"/>
        <v>#DIV/0!</v>
      </c>
      <c r="E30" s="132"/>
    </row>
    <row r="31" spans="1:6" x14ac:dyDescent="0.25">
      <c r="A31" s="129"/>
      <c r="B31" s="46" t="s">
        <v>340</v>
      </c>
      <c r="C31" s="105"/>
      <c r="D31" s="62" t="e">
        <f t="shared" si="0"/>
        <v>#DIV/0!</v>
      </c>
      <c r="E31" s="132"/>
    </row>
    <row r="32" spans="1:6" x14ac:dyDescent="0.25">
      <c r="A32" s="129"/>
      <c r="B32" s="46" t="s">
        <v>341</v>
      </c>
      <c r="C32" s="105"/>
      <c r="D32" s="62" t="e">
        <f t="shared" si="0"/>
        <v>#DIV/0!</v>
      </c>
      <c r="E32" s="132"/>
    </row>
    <row r="33" spans="1:11" x14ac:dyDescent="0.25">
      <c r="A33" s="129"/>
      <c r="B33" s="46" t="s">
        <v>346</v>
      </c>
      <c r="C33" s="105"/>
      <c r="D33" s="62" t="e">
        <f>(C33/$C$35)</f>
        <v>#DIV/0!</v>
      </c>
      <c r="E33" s="132"/>
    </row>
    <row r="34" spans="1:11" ht="15.75" thickBot="1" x14ac:dyDescent="0.3">
      <c r="A34" s="129"/>
      <c r="B34" s="91" t="s">
        <v>348</v>
      </c>
      <c r="C34" s="105"/>
      <c r="D34" s="62" t="e">
        <f>(C34/$C$35)</f>
        <v>#DIV/0!</v>
      </c>
      <c r="E34" s="132"/>
    </row>
    <row r="35" spans="1:11" s="1" customFormat="1" ht="15.75" thickBot="1" x14ac:dyDescent="0.3">
      <c r="A35" s="130"/>
      <c r="B35" s="64" t="s">
        <v>0</v>
      </c>
      <c r="C35" s="67">
        <f>SUM(C24:C34)</f>
        <v>0</v>
      </c>
      <c r="D35" s="69" t="e">
        <f>(C35/$C$35)</f>
        <v>#DIV/0!</v>
      </c>
      <c r="E35" s="133"/>
      <c r="G35"/>
      <c r="H35"/>
      <c r="I35"/>
      <c r="J35"/>
      <c r="K35"/>
    </row>
    <row r="36" spans="1:11" s="1" customFormat="1" ht="30.75" customHeight="1" thickBot="1" x14ac:dyDescent="0.3">
      <c r="A36" s="124" t="s">
        <v>22</v>
      </c>
      <c r="B36" s="125"/>
      <c r="C36" s="125"/>
      <c r="D36" s="125"/>
      <c r="E36" s="126"/>
      <c r="G36"/>
      <c r="H36"/>
      <c r="I36"/>
      <c r="J36"/>
      <c r="K36"/>
    </row>
    <row r="37" spans="1:11" s="1" customFormat="1" x14ac:dyDescent="0.25">
      <c r="A37" s="2"/>
      <c r="B37"/>
      <c r="C37"/>
      <c r="G37"/>
      <c r="H37"/>
      <c r="I37"/>
      <c r="J37"/>
      <c r="K37"/>
    </row>
  </sheetData>
  <sheetProtection password="CC17" sheet="1" objects="1" scenarios="1"/>
  <mergeCells count="18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36:E36"/>
    <mergeCell ref="A14:F14"/>
    <mergeCell ref="A15:F15"/>
    <mergeCell ref="A18:F18"/>
    <mergeCell ref="A21:E21"/>
    <mergeCell ref="A22:E22"/>
    <mergeCell ref="A24:A35"/>
    <mergeCell ref="E24:E3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50"/>
  <sheetViews>
    <sheetView topLeftCell="A27" workbookViewId="0">
      <selection activeCell="E31" sqref="E31:E48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350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400</v>
      </c>
      <c r="B10" s="42">
        <v>2204664</v>
      </c>
      <c r="C10" s="34">
        <v>22046</v>
      </c>
      <c r="D10" s="21">
        <v>500000</v>
      </c>
      <c r="E10" s="35">
        <f>SUM(C10:D10)</f>
        <v>522046</v>
      </c>
      <c r="F10" s="100"/>
      <c r="G10" s="100"/>
      <c r="H10" s="35">
        <f>SUM(F10:G10)</f>
        <v>0</v>
      </c>
      <c r="I10" s="57">
        <f>-(E10-H10)</f>
        <v>-522046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37" t="s">
        <v>26</v>
      </c>
      <c r="D16" s="37" t="s">
        <v>27</v>
      </c>
      <c r="E16" s="37" t="s">
        <v>28</v>
      </c>
      <c r="F16" s="49" t="s">
        <v>18</v>
      </c>
    </row>
    <row r="17" spans="1:6" ht="50.25" customHeight="1" thickBot="1" x14ac:dyDescent="0.3">
      <c r="A17" s="185" t="s">
        <v>400</v>
      </c>
      <c r="B17" s="93" t="s">
        <v>358</v>
      </c>
      <c r="C17" s="116"/>
      <c r="D17" s="116"/>
      <c r="E17" s="117"/>
      <c r="F17" s="49"/>
    </row>
    <row r="18" spans="1:6" ht="50.25" customHeight="1" thickBot="1" x14ac:dyDescent="0.3">
      <c r="A18" s="185"/>
      <c r="B18" s="92" t="s">
        <v>356</v>
      </c>
      <c r="C18" s="118"/>
      <c r="D18" s="118"/>
      <c r="E18" s="119"/>
      <c r="F18" s="49"/>
    </row>
    <row r="19" spans="1:6" ht="50.25" customHeight="1" thickBot="1" x14ac:dyDescent="0.3">
      <c r="A19" s="185"/>
      <c r="B19" s="92" t="s">
        <v>385</v>
      </c>
      <c r="C19" s="118"/>
      <c r="D19" s="118"/>
      <c r="E19" s="119"/>
      <c r="F19" s="49"/>
    </row>
    <row r="20" spans="1:6" ht="50.25" customHeight="1" thickBot="1" x14ac:dyDescent="0.3">
      <c r="A20" s="185"/>
      <c r="B20" s="92" t="s">
        <v>355</v>
      </c>
      <c r="C20" s="118"/>
      <c r="D20" s="118"/>
      <c r="E20" s="119"/>
      <c r="F20" s="49"/>
    </row>
    <row r="21" spans="1:6" ht="50.25" customHeight="1" thickBot="1" x14ac:dyDescent="0.3">
      <c r="A21" s="185"/>
      <c r="B21" s="92" t="s">
        <v>352</v>
      </c>
      <c r="C21" s="118"/>
      <c r="D21" s="118"/>
      <c r="E21" s="119"/>
      <c r="F21" s="49"/>
    </row>
    <row r="22" spans="1:6" ht="50.25" customHeight="1" thickBot="1" x14ac:dyDescent="0.3">
      <c r="A22" s="185"/>
      <c r="B22" s="92" t="s">
        <v>357</v>
      </c>
      <c r="C22" s="118"/>
      <c r="D22" s="118"/>
      <c r="E22" s="119"/>
      <c r="F22" s="49"/>
    </row>
    <row r="23" spans="1:6" ht="50.25" customHeight="1" thickBot="1" x14ac:dyDescent="0.3">
      <c r="A23" s="185"/>
      <c r="B23" s="92" t="s">
        <v>353</v>
      </c>
      <c r="C23" s="118"/>
      <c r="D23" s="118"/>
      <c r="E23" s="119"/>
      <c r="F23" s="49"/>
    </row>
    <row r="24" spans="1:6" ht="50.25" customHeight="1" thickBot="1" x14ac:dyDescent="0.3">
      <c r="A24" s="185"/>
      <c r="B24" s="94" t="s">
        <v>354</v>
      </c>
      <c r="C24" s="120"/>
      <c r="D24" s="120"/>
      <c r="E24" s="121"/>
      <c r="F24" s="85"/>
    </row>
    <row r="25" spans="1:6" ht="39.75" customHeight="1" thickBot="1" x14ac:dyDescent="0.3">
      <c r="A25" s="137" t="s">
        <v>24</v>
      </c>
      <c r="B25" s="138"/>
      <c r="C25" s="138"/>
      <c r="D25" s="138"/>
      <c r="E25" s="138"/>
      <c r="F25" s="139"/>
    </row>
    <row r="28" spans="1:6" ht="19.5" thickBot="1" x14ac:dyDescent="0.35">
      <c r="A28" s="127" t="s">
        <v>20</v>
      </c>
      <c r="B28" s="127"/>
      <c r="C28" s="127"/>
      <c r="D28" s="127"/>
      <c r="E28" s="127"/>
    </row>
    <row r="29" spans="1:6" ht="46.5" customHeight="1" thickBot="1" x14ac:dyDescent="0.3">
      <c r="A29" s="134" t="s">
        <v>21</v>
      </c>
      <c r="B29" s="135"/>
      <c r="C29" s="135"/>
      <c r="D29" s="135"/>
      <c r="E29" s="136"/>
      <c r="F29" s="10"/>
    </row>
    <row r="30" spans="1:6" ht="71.25" customHeight="1" thickBot="1" x14ac:dyDescent="0.3">
      <c r="A30" s="64" t="s">
        <v>1</v>
      </c>
      <c r="B30" s="48" t="s">
        <v>5</v>
      </c>
      <c r="C30" s="49" t="s">
        <v>6</v>
      </c>
      <c r="D30" s="51" t="s">
        <v>7</v>
      </c>
      <c r="E30" s="50" t="s">
        <v>8</v>
      </c>
    </row>
    <row r="31" spans="1:6" ht="15.75" thickBot="1" x14ac:dyDescent="0.3">
      <c r="A31" s="128" t="s">
        <v>400</v>
      </c>
      <c r="B31" s="43" t="s">
        <v>351</v>
      </c>
      <c r="C31" s="115"/>
      <c r="D31" s="68" t="e">
        <f t="shared" ref="D31:D48" si="0">(C31/$C$48)</f>
        <v>#DIV/0!</v>
      </c>
      <c r="E31" s="131">
        <v>0.5</v>
      </c>
    </row>
    <row r="32" spans="1:6" x14ac:dyDescent="0.25">
      <c r="A32" s="129"/>
      <c r="B32" s="90" t="s">
        <v>352</v>
      </c>
      <c r="C32" s="105"/>
      <c r="D32" s="62" t="e">
        <f t="shared" si="0"/>
        <v>#DIV/0!</v>
      </c>
      <c r="E32" s="132"/>
    </row>
    <row r="33" spans="1:11" x14ac:dyDescent="0.25">
      <c r="A33" s="129"/>
      <c r="B33" s="90" t="s">
        <v>353</v>
      </c>
      <c r="C33" s="105"/>
      <c r="D33" s="62" t="e">
        <f t="shared" si="0"/>
        <v>#DIV/0!</v>
      </c>
      <c r="E33" s="132"/>
    </row>
    <row r="34" spans="1:11" x14ac:dyDescent="0.25">
      <c r="A34" s="129"/>
      <c r="B34" s="90" t="s">
        <v>401</v>
      </c>
      <c r="C34" s="105"/>
      <c r="D34" s="62" t="e">
        <f t="shared" si="0"/>
        <v>#DIV/0!</v>
      </c>
      <c r="E34" s="132"/>
    </row>
    <row r="35" spans="1:11" x14ac:dyDescent="0.25">
      <c r="A35" s="129"/>
      <c r="B35" s="90" t="s">
        <v>361</v>
      </c>
      <c r="C35" s="105"/>
      <c r="D35" s="62" t="e">
        <f t="shared" si="0"/>
        <v>#DIV/0!</v>
      </c>
      <c r="E35" s="132"/>
    </row>
    <row r="36" spans="1:11" x14ac:dyDescent="0.25">
      <c r="A36" s="129"/>
      <c r="B36" s="90" t="s">
        <v>366</v>
      </c>
      <c r="C36" s="105"/>
      <c r="D36" s="62" t="e">
        <f t="shared" si="0"/>
        <v>#DIV/0!</v>
      </c>
      <c r="E36" s="132"/>
    </row>
    <row r="37" spans="1:11" x14ac:dyDescent="0.25">
      <c r="A37" s="129"/>
      <c r="B37" s="90" t="s">
        <v>355</v>
      </c>
      <c r="C37" s="105"/>
      <c r="D37" s="62" t="e">
        <f t="shared" si="0"/>
        <v>#DIV/0!</v>
      </c>
      <c r="E37" s="132"/>
    </row>
    <row r="38" spans="1:11" x14ac:dyDescent="0.25">
      <c r="A38" s="129"/>
      <c r="B38" s="90" t="s">
        <v>367</v>
      </c>
      <c r="C38" s="105"/>
      <c r="D38" s="62" t="e">
        <f t="shared" si="0"/>
        <v>#DIV/0!</v>
      </c>
      <c r="E38" s="132"/>
    </row>
    <row r="39" spans="1:11" x14ac:dyDescent="0.25">
      <c r="A39" s="129"/>
      <c r="B39" s="90" t="s">
        <v>368</v>
      </c>
      <c r="C39" s="105"/>
      <c r="D39" s="62" t="e">
        <f t="shared" si="0"/>
        <v>#DIV/0!</v>
      </c>
      <c r="E39" s="132"/>
    </row>
    <row r="40" spans="1:11" x14ac:dyDescent="0.25">
      <c r="A40" s="129"/>
      <c r="B40" s="90" t="s">
        <v>402</v>
      </c>
      <c r="C40" s="105"/>
      <c r="D40" s="62" t="e">
        <f t="shared" si="0"/>
        <v>#DIV/0!</v>
      </c>
      <c r="E40" s="132"/>
    </row>
    <row r="41" spans="1:11" x14ac:dyDescent="0.25">
      <c r="A41" s="129"/>
      <c r="B41" s="90" t="s">
        <v>375</v>
      </c>
      <c r="C41" s="105"/>
      <c r="D41" s="62" t="e">
        <f t="shared" si="0"/>
        <v>#DIV/0!</v>
      </c>
      <c r="E41" s="132"/>
    </row>
    <row r="42" spans="1:11" x14ac:dyDescent="0.25">
      <c r="A42" s="129"/>
      <c r="B42" s="90" t="s">
        <v>356</v>
      </c>
      <c r="C42" s="105"/>
      <c r="D42" s="62" t="e">
        <f t="shared" si="0"/>
        <v>#DIV/0!</v>
      </c>
      <c r="E42" s="132"/>
    </row>
    <row r="43" spans="1:11" x14ac:dyDescent="0.25">
      <c r="A43" s="129"/>
      <c r="B43" s="90" t="s">
        <v>357</v>
      </c>
      <c r="C43" s="105"/>
      <c r="D43" s="62" t="e">
        <f t="shared" si="0"/>
        <v>#DIV/0!</v>
      </c>
      <c r="E43" s="132"/>
    </row>
    <row r="44" spans="1:11" x14ac:dyDescent="0.25">
      <c r="A44" s="129"/>
      <c r="B44" s="90" t="s">
        <v>377</v>
      </c>
      <c r="C44" s="105"/>
      <c r="D44" s="62" t="e">
        <f t="shared" si="0"/>
        <v>#DIV/0!</v>
      </c>
      <c r="E44" s="132"/>
    </row>
    <row r="45" spans="1:11" x14ac:dyDescent="0.25">
      <c r="A45" s="129"/>
      <c r="B45" s="90" t="s">
        <v>358</v>
      </c>
      <c r="C45" s="105"/>
      <c r="D45" s="62" t="e">
        <f t="shared" si="0"/>
        <v>#DIV/0!</v>
      </c>
      <c r="E45" s="132"/>
    </row>
    <row r="46" spans="1:11" x14ac:dyDescent="0.25">
      <c r="A46" s="129"/>
      <c r="B46" s="90" t="s">
        <v>403</v>
      </c>
      <c r="C46" s="105"/>
      <c r="D46" s="62" t="e">
        <f t="shared" si="0"/>
        <v>#DIV/0!</v>
      </c>
      <c r="E46" s="132"/>
    </row>
    <row r="47" spans="1:11" ht="15.75" thickBot="1" x14ac:dyDescent="0.3">
      <c r="A47" s="129"/>
      <c r="B47" s="90" t="s">
        <v>381</v>
      </c>
      <c r="C47" s="105"/>
      <c r="D47" s="62" t="e">
        <f t="shared" si="0"/>
        <v>#DIV/0!</v>
      </c>
      <c r="E47" s="132"/>
    </row>
    <row r="48" spans="1:11" s="1" customFormat="1" ht="15.75" thickBot="1" x14ac:dyDescent="0.3">
      <c r="A48" s="130"/>
      <c r="B48" s="64" t="s">
        <v>0</v>
      </c>
      <c r="C48" s="67">
        <f>SUM(C31:C47)</f>
        <v>0</v>
      </c>
      <c r="D48" s="69" t="e">
        <f t="shared" si="0"/>
        <v>#DIV/0!</v>
      </c>
      <c r="E48" s="133"/>
      <c r="G48"/>
      <c r="H48"/>
      <c r="I48"/>
      <c r="J48"/>
      <c r="K48"/>
    </row>
    <row r="49" spans="1:11" s="1" customFormat="1" ht="30.75" customHeight="1" thickBot="1" x14ac:dyDescent="0.3">
      <c r="A49" s="124" t="s">
        <v>22</v>
      </c>
      <c r="B49" s="125"/>
      <c r="C49" s="125"/>
      <c r="D49" s="125"/>
      <c r="E49" s="126"/>
      <c r="G49"/>
      <c r="H49"/>
      <c r="I49"/>
      <c r="J49"/>
      <c r="K49"/>
    </row>
    <row r="50" spans="1:11" s="1" customFormat="1" x14ac:dyDescent="0.25">
      <c r="A50" s="2"/>
      <c r="B50"/>
      <c r="C50"/>
      <c r="G50"/>
      <c r="H50"/>
      <c r="I50"/>
      <c r="J50"/>
      <c r="K50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49:E49"/>
    <mergeCell ref="A17:A24"/>
    <mergeCell ref="A14:F14"/>
    <mergeCell ref="A15:F15"/>
    <mergeCell ref="A25:F25"/>
    <mergeCell ref="A28:E28"/>
    <mergeCell ref="A29:E29"/>
    <mergeCell ref="A31:A48"/>
    <mergeCell ref="E31:E4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46"/>
  <sheetViews>
    <sheetView topLeftCell="A31" workbookViewId="0">
      <selection activeCell="H43" sqref="H43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407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408</v>
      </c>
      <c r="B10" s="42">
        <v>2262131</v>
      </c>
      <c r="C10" s="34">
        <v>22621</v>
      </c>
      <c r="D10" s="21">
        <v>500000</v>
      </c>
      <c r="E10" s="35">
        <f>SUM(C10:D10)</f>
        <v>522621</v>
      </c>
      <c r="F10" s="100"/>
      <c r="G10" s="100"/>
      <c r="H10" s="35">
        <f>SUM(F10:G10)</f>
        <v>0</v>
      </c>
      <c r="I10" s="57">
        <f>-(E10-H10)</f>
        <v>-522621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29" t="s">
        <v>408</v>
      </c>
      <c r="B17" s="96" t="s">
        <v>373</v>
      </c>
      <c r="C17" s="118"/>
      <c r="D17" s="118"/>
      <c r="E17" s="119"/>
      <c r="F17" s="49"/>
    </row>
    <row r="18" spans="1:6" ht="50.25" customHeight="1" thickBot="1" x14ac:dyDescent="0.3">
      <c r="A18" s="129"/>
      <c r="B18" s="92" t="s">
        <v>365</v>
      </c>
      <c r="C18" s="118"/>
      <c r="D18" s="118"/>
      <c r="E18" s="119"/>
      <c r="F18" s="49"/>
    </row>
    <row r="19" spans="1:6" ht="50.25" customHeight="1" thickBot="1" x14ac:dyDescent="0.3">
      <c r="A19" s="129"/>
      <c r="B19" s="92" t="s">
        <v>380</v>
      </c>
      <c r="C19" s="118"/>
      <c r="D19" s="118"/>
      <c r="E19" s="119"/>
      <c r="F19" s="49"/>
    </row>
    <row r="20" spans="1:6" ht="50.25" customHeight="1" thickBot="1" x14ac:dyDescent="0.3">
      <c r="A20" s="129"/>
      <c r="B20" s="92" t="s">
        <v>364</v>
      </c>
      <c r="C20" s="118"/>
      <c r="D20" s="118"/>
      <c r="E20" s="119"/>
      <c r="F20" s="49"/>
    </row>
    <row r="21" spans="1:6" ht="50.25" customHeight="1" thickBot="1" x14ac:dyDescent="0.3">
      <c r="A21" s="129"/>
      <c r="B21" s="92" t="s">
        <v>378</v>
      </c>
      <c r="C21" s="118"/>
      <c r="D21" s="118"/>
      <c r="E21" s="119"/>
      <c r="F21" s="49"/>
    </row>
    <row r="22" spans="1:6" ht="50.25" customHeight="1" thickBot="1" x14ac:dyDescent="0.3">
      <c r="A22" s="129"/>
      <c r="B22" s="92" t="s">
        <v>382</v>
      </c>
      <c r="C22" s="118"/>
      <c r="D22" s="118"/>
      <c r="E22" s="119"/>
      <c r="F22" s="49"/>
    </row>
    <row r="23" spans="1:6" ht="50.25" customHeight="1" thickBot="1" x14ac:dyDescent="0.3">
      <c r="A23" s="129"/>
      <c r="B23" s="92" t="s">
        <v>362</v>
      </c>
      <c r="C23" s="118"/>
      <c r="D23" s="118"/>
      <c r="E23" s="119"/>
      <c r="F23" s="49"/>
    </row>
    <row r="24" spans="1:6" ht="39.75" customHeight="1" thickBot="1" x14ac:dyDescent="0.3">
      <c r="A24" s="137" t="s">
        <v>24</v>
      </c>
      <c r="B24" s="138"/>
      <c r="C24" s="138"/>
      <c r="D24" s="138"/>
      <c r="E24" s="138"/>
      <c r="F24" s="139"/>
    </row>
    <row r="27" spans="1:6" ht="19.5" thickBot="1" x14ac:dyDescent="0.35">
      <c r="A27" s="127" t="s">
        <v>20</v>
      </c>
      <c r="B27" s="127"/>
      <c r="C27" s="127"/>
      <c r="D27" s="127"/>
      <c r="E27" s="127"/>
    </row>
    <row r="28" spans="1:6" ht="46.5" customHeight="1" thickBot="1" x14ac:dyDescent="0.3">
      <c r="A28" s="134" t="s">
        <v>21</v>
      </c>
      <c r="B28" s="135"/>
      <c r="C28" s="135"/>
      <c r="D28" s="135"/>
      <c r="E28" s="136"/>
      <c r="F28" s="10"/>
    </row>
    <row r="29" spans="1:6" ht="71.25" customHeight="1" thickBot="1" x14ac:dyDescent="0.3">
      <c r="A29" s="64" t="s">
        <v>1</v>
      </c>
      <c r="B29" s="48" t="s">
        <v>5</v>
      </c>
      <c r="C29" s="49" t="s">
        <v>6</v>
      </c>
      <c r="D29" s="51" t="s">
        <v>7</v>
      </c>
      <c r="E29" s="50" t="s">
        <v>8</v>
      </c>
    </row>
    <row r="30" spans="1:6" ht="15.75" thickBot="1" x14ac:dyDescent="0.3">
      <c r="A30" s="128" t="s">
        <v>408</v>
      </c>
      <c r="B30" s="43" t="s">
        <v>351</v>
      </c>
      <c r="C30" s="115"/>
      <c r="D30" s="68" t="e">
        <f t="shared" ref="D30:D44" si="0">(C30/$C$44)</f>
        <v>#DIV/0!</v>
      </c>
      <c r="E30" s="131" t="s">
        <v>409</v>
      </c>
    </row>
    <row r="31" spans="1:6" x14ac:dyDescent="0.25">
      <c r="A31" s="129"/>
      <c r="B31" s="90" t="s">
        <v>363</v>
      </c>
      <c r="C31" s="105"/>
      <c r="D31" s="62" t="e">
        <f t="shared" si="0"/>
        <v>#DIV/0!</v>
      </c>
      <c r="E31" s="132"/>
    </row>
    <row r="32" spans="1:6" x14ac:dyDescent="0.25">
      <c r="A32" s="129"/>
      <c r="B32" s="90" t="s">
        <v>362</v>
      </c>
      <c r="C32" s="105"/>
      <c r="D32" s="62" t="e">
        <f t="shared" si="0"/>
        <v>#DIV/0!</v>
      </c>
      <c r="E32" s="132"/>
    </row>
    <row r="33" spans="1:11" x14ac:dyDescent="0.25">
      <c r="A33" s="129"/>
      <c r="B33" s="90" t="s">
        <v>364</v>
      </c>
      <c r="C33" s="105"/>
      <c r="D33" s="62" t="e">
        <f t="shared" si="0"/>
        <v>#DIV/0!</v>
      </c>
      <c r="E33" s="132"/>
    </row>
    <row r="34" spans="1:11" x14ac:dyDescent="0.25">
      <c r="A34" s="129"/>
      <c r="B34" s="90" t="s">
        <v>404</v>
      </c>
      <c r="C34" s="105"/>
      <c r="D34" s="62" t="e">
        <f t="shared" si="0"/>
        <v>#DIV/0!</v>
      </c>
      <c r="E34" s="132"/>
    </row>
    <row r="35" spans="1:11" x14ac:dyDescent="0.25">
      <c r="A35" s="129"/>
      <c r="B35" s="90" t="s">
        <v>371</v>
      </c>
      <c r="C35" s="105"/>
      <c r="D35" s="62" t="e">
        <f t="shared" si="0"/>
        <v>#DIV/0!</v>
      </c>
      <c r="E35" s="132"/>
    </row>
    <row r="36" spans="1:11" x14ac:dyDescent="0.25">
      <c r="A36" s="129"/>
      <c r="B36" s="90" t="s">
        <v>374</v>
      </c>
      <c r="C36" s="105"/>
      <c r="D36" s="62" t="e">
        <f t="shared" si="0"/>
        <v>#DIV/0!</v>
      </c>
      <c r="E36" s="132"/>
    </row>
    <row r="37" spans="1:11" x14ac:dyDescent="0.25">
      <c r="A37" s="129"/>
      <c r="B37" s="90" t="s">
        <v>383</v>
      </c>
      <c r="C37" s="105"/>
      <c r="D37" s="62" t="e">
        <f t="shared" si="0"/>
        <v>#DIV/0!</v>
      </c>
      <c r="E37" s="132"/>
    </row>
    <row r="38" spans="1:11" x14ac:dyDescent="0.25">
      <c r="A38" s="129"/>
      <c r="B38" s="90" t="s">
        <v>382</v>
      </c>
      <c r="C38" s="105"/>
      <c r="D38" s="62" t="e">
        <f t="shared" si="0"/>
        <v>#DIV/0!</v>
      </c>
      <c r="E38" s="132"/>
    </row>
    <row r="39" spans="1:11" x14ac:dyDescent="0.25">
      <c r="A39" s="129"/>
      <c r="B39" s="90" t="s">
        <v>378</v>
      </c>
      <c r="C39" s="105"/>
      <c r="D39" s="62" t="e">
        <f t="shared" si="0"/>
        <v>#DIV/0!</v>
      </c>
      <c r="E39" s="132"/>
    </row>
    <row r="40" spans="1:11" x14ac:dyDescent="0.25">
      <c r="A40" s="129"/>
      <c r="B40" s="90" t="s">
        <v>384</v>
      </c>
      <c r="C40" s="105"/>
      <c r="D40" s="62" t="e">
        <f t="shared" si="0"/>
        <v>#DIV/0!</v>
      </c>
      <c r="E40" s="132"/>
    </row>
    <row r="41" spans="1:11" x14ac:dyDescent="0.25">
      <c r="A41" s="129"/>
      <c r="B41" s="90" t="s">
        <v>379</v>
      </c>
      <c r="C41" s="105"/>
      <c r="D41" s="62" t="e">
        <f t="shared" si="0"/>
        <v>#DIV/0!</v>
      </c>
      <c r="E41" s="132"/>
    </row>
    <row r="42" spans="1:11" x14ac:dyDescent="0.25">
      <c r="A42" s="129"/>
      <c r="B42" s="90" t="s">
        <v>380</v>
      </c>
      <c r="C42" s="105"/>
      <c r="D42" s="62" t="e">
        <f t="shared" si="0"/>
        <v>#DIV/0!</v>
      </c>
      <c r="E42" s="132"/>
    </row>
    <row r="43" spans="1:11" ht="30.75" thickBot="1" x14ac:dyDescent="0.3">
      <c r="A43" s="129"/>
      <c r="B43" s="90" t="s">
        <v>373</v>
      </c>
      <c r="C43" s="105"/>
      <c r="D43" s="62" t="e">
        <f t="shared" si="0"/>
        <v>#DIV/0!</v>
      </c>
      <c r="E43" s="132"/>
    </row>
    <row r="44" spans="1:11" s="1" customFormat="1" ht="15.75" thickBot="1" x14ac:dyDescent="0.3">
      <c r="A44" s="130"/>
      <c r="B44" s="64" t="s">
        <v>0</v>
      </c>
      <c r="C44" s="67">
        <f>SUM(C30:C43)</f>
        <v>0</v>
      </c>
      <c r="D44" s="69" t="e">
        <f t="shared" si="0"/>
        <v>#DIV/0!</v>
      </c>
      <c r="E44" s="133"/>
      <c r="G44"/>
      <c r="H44"/>
      <c r="I44"/>
      <c r="J44"/>
      <c r="K44"/>
    </row>
    <row r="45" spans="1:11" s="1" customFormat="1" ht="30.75" customHeight="1" thickBot="1" x14ac:dyDescent="0.3">
      <c r="A45" s="124" t="s">
        <v>22</v>
      </c>
      <c r="B45" s="125"/>
      <c r="C45" s="125"/>
      <c r="D45" s="125"/>
      <c r="E45" s="126"/>
      <c r="G45"/>
      <c r="H45"/>
      <c r="I45"/>
      <c r="J45"/>
      <c r="K45"/>
    </row>
    <row r="46" spans="1:11" s="1" customFormat="1" x14ac:dyDescent="0.25">
      <c r="A46" s="2"/>
      <c r="B46"/>
      <c r="C46"/>
      <c r="G46"/>
      <c r="H46"/>
      <c r="I46"/>
      <c r="J46"/>
      <c r="K46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45:E45"/>
    <mergeCell ref="A17:A23"/>
    <mergeCell ref="A14:F14"/>
    <mergeCell ref="A15:F15"/>
    <mergeCell ref="A24:F24"/>
    <mergeCell ref="A27:E27"/>
    <mergeCell ref="A28:E28"/>
    <mergeCell ref="A30:A44"/>
    <mergeCell ref="E30:E4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K58"/>
  <sheetViews>
    <sheetView topLeftCell="A2" workbookViewId="0">
      <selection activeCell="C33" sqref="C33:C55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410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411</v>
      </c>
      <c r="B10" s="42">
        <v>2602850</v>
      </c>
      <c r="C10" s="34">
        <v>26028</v>
      </c>
      <c r="D10" s="21">
        <v>300000</v>
      </c>
      <c r="E10" s="35">
        <f>SUM(C10:D10)</f>
        <v>326028</v>
      </c>
      <c r="F10" s="100"/>
      <c r="G10" s="100"/>
      <c r="H10" s="35">
        <f>SUM(F10:G10)</f>
        <v>0</v>
      </c>
      <c r="I10" s="57">
        <f>-(E10-H10)</f>
        <v>-326028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37" t="s">
        <v>26</v>
      </c>
      <c r="D16" s="37" t="s">
        <v>27</v>
      </c>
      <c r="E16" s="37" t="s">
        <v>28</v>
      </c>
      <c r="F16" s="49" t="s">
        <v>18</v>
      </c>
    </row>
    <row r="17" spans="1:6" ht="50.25" customHeight="1" thickBot="1" x14ac:dyDescent="0.3">
      <c r="A17" s="128" t="s">
        <v>411</v>
      </c>
      <c r="B17" s="93" t="s">
        <v>392</v>
      </c>
      <c r="C17" s="122"/>
      <c r="D17" s="113"/>
      <c r="E17" s="123"/>
      <c r="F17" s="87"/>
    </row>
    <row r="18" spans="1:6" ht="50.25" customHeight="1" thickBot="1" x14ac:dyDescent="0.3">
      <c r="A18" s="129"/>
      <c r="B18" s="96" t="s">
        <v>390</v>
      </c>
      <c r="C18" s="118"/>
      <c r="D18" s="118"/>
      <c r="E18" s="119"/>
      <c r="F18" s="49"/>
    </row>
    <row r="19" spans="1:6" ht="50.25" customHeight="1" thickBot="1" x14ac:dyDescent="0.3">
      <c r="A19" s="129"/>
      <c r="B19" s="96" t="s">
        <v>391</v>
      </c>
      <c r="C19" s="118"/>
      <c r="D19" s="118"/>
      <c r="E19" s="119"/>
      <c r="F19" s="49"/>
    </row>
    <row r="20" spans="1:6" ht="50.25" customHeight="1" thickBot="1" x14ac:dyDescent="0.3">
      <c r="A20" s="129"/>
      <c r="B20" s="96" t="s">
        <v>395</v>
      </c>
      <c r="C20" s="118"/>
      <c r="D20" s="118"/>
      <c r="E20" s="119"/>
      <c r="F20" s="49"/>
    </row>
    <row r="21" spans="1:6" ht="50.25" customHeight="1" thickBot="1" x14ac:dyDescent="0.3">
      <c r="A21" s="129"/>
      <c r="B21" s="96" t="s">
        <v>396</v>
      </c>
      <c r="C21" s="118"/>
      <c r="D21" s="118"/>
      <c r="E21" s="119"/>
      <c r="F21" s="49"/>
    </row>
    <row r="22" spans="1:6" ht="50.25" customHeight="1" thickBot="1" x14ac:dyDescent="0.3">
      <c r="A22" s="129"/>
      <c r="B22" s="96" t="s">
        <v>398</v>
      </c>
      <c r="C22" s="118"/>
      <c r="D22" s="118"/>
      <c r="E22" s="119"/>
      <c r="F22" s="49"/>
    </row>
    <row r="23" spans="1:6" ht="50.25" customHeight="1" thickBot="1" x14ac:dyDescent="0.3">
      <c r="A23" s="129"/>
      <c r="B23" s="92" t="s">
        <v>387</v>
      </c>
      <c r="C23" s="118"/>
      <c r="D23" s="118"/>
      <c r="E23" s="119"/>
      <c r="F23" s="49"/>
    </row>
    <row r="24" spans="1:6" ht="50.25" customHeight="1" thickBot="1" x14ac:dyDescent="0.3">
      <c r="A24" s="129"/>
      <c r="B24" s="92" t="s">
        <v>389</v>
      </c>
      <c r="C24" s="118"/>
      <c r="D24" s="118"/>
      <c r="E24" s="119"/>
      <c r="F24" s="49"/>
    </row>
    <row r="25" spans="1:6" ht="50.25" customHeight="1" thickBot="1" x14ac:dyDescent="0.3">
      <c r="A25" s="129"/>
      <c r="B25" s="92" t="s">
        <v>388</v>
      </c>
      <c r="C25" s="118"/>
      <c r="D25" s="118"/>
      <c r="E25" s="119"/>
      <c r="F25" s="49"/>
    </row>
    <row r="26" spans="1:6" ht="50.25" customHeight="1" thickBot="1" x14ac:dyDescent="0.3">
      <c r="A26" s="129"/>
      <c r="B26" s="92" t="s">
        <v>399</v>
      </c>
      <c r="C26" s="118"/>
      <c r="D26" s="118"/>
      <c r="E26" s="119"/>
      <c r="F26" s="49"/>
    </row>
    <row r="27" spans="1:6" ht="39.75" customHeight="1" thickBot="1" x14ac:dyDescent="0.3">
      <c r="A27" s="137" t="s">
        <v>24</v>
      </c>
      <c r="B27" s="138"/>
      <c r="C27" s="138"/>
      <c r="D27" s="138"/>
      <c r="E27" s="138"/>
      <c r="F27" s="139"/>
    </row>
    <row r="30" spans="1:6" ht="19.5" thickBot="1" x14ac:dyDescent="0.35">
      <c r="A30" s="127" t="s">
        <v>20</v>
      </c>
      <c r="B30" s="127"/>
      <c r="C30" s="127"/>
      <c r="D30" s="127"/>
      <c r="E30" s="127"/>
    </row>
    <row r="31" spans="1:6" ht="46.5" customHeight="1" thickBot="1" x14ac:dyDescent="0.3">
      <c r="A31" s="134" t="s">
        <v>21</v>
      </c>
      <c r="B31" s="135"/>
      <c r="C31" s="135"/>
      <c r="D31" s="135"/>
      <c r="E31" s="136"/>
      <c r="F31" s="10"/>
    </row>
    <row r="32" spans="1:6" ht="71.25" customHeight="1" thickBot="1" x14ac:dyDescent="0.3">
      <c r="A32" s="64" t="s">
        <v>1</v>
      </c>
      <c r="B32" s="48" t="s">
        <v>5</v>
      </c>
      <c r="C32" s="49" t="s">
        <v>6</v>
      </c>
      <c r="D32" s="51" t="s">
        <v>7</v>
      </c>
      <c r="E32" s="50" t="s">
        <v>8</v>
      </c>
    </row>
    <row r="33" spans="1:5" ht="15.75" thickBot="1" x14ac:dyDescent="0.3">
      <c r="A33" s="128" t="s">
        <v>411</v>
      </c>
      <c r="B33" s="43" t="s">
        <v>351</v>
      </c>
      <c r="C33" s="115"/>
      <c r="D33" s="68" t="e">
        <f>(C33/$C$56)</f>
        <v>#DIV/0!</v>
      </c>
      <c r="E33" s="131" t="s">
        <v>409</v>
      </c>
    </row>
    <row r="34" spans="1:5" x14ac:dyDescent="0.25">
      <c r="A34" s="129"/>
      <c r="B34" s="90" t="s">
        <v>391</v>
      </c>
      <c r="C34" s="105"/>
      <c r="D34" s="62" t="e">
        <f>(C34/$C$56)</f>
        <v>#DIV/0!</v>
      </c>
      <c r="E34" s="132"/>
    </row>
    <row r="35" spans="1:5" x14ac:dyDescent="0.25">
      <c r="A35" s="129"/>
      <c r="B35" s="90" t="s">
        <v>387</v>
      </c>
      <c r="C35" s="105"/>
      <c r="D35" s="62" t="e">
        <f t="shared" ref="D35:D55" si="0">(C35/$C$56)</f>
        <v>#DIV/0!</v>
      </c>
      <c r="E35" s="132"/>
    </row>
    <row r="36" spans="1:5" x14ac:dyDescent="0.25">
      <c r="A36" s="129"/>
      <c r="B36" s="90" t="s">
        <v>388</v>
      </c>
      <c r="C36" s="105"/>
      <c r="D36" s="62" t="e">
        <f t="shared" si="0"/>
        <v>#DIV/0!</v>
      </c>
      <c r="E36" s="132"/>
    </row>
    <row r="37" spans="1:5" x14ac:dyDescent="0.25">
      <c r="A37" s="129"/>
      <c r="B37" s="90" t="s">
        <v>359</v>
      </c>
      <c r="C37" s="105"/>
      <c r="D37" s="62" t="e">
        <f t="shared" si="0"/>
        <v>#DIV/0!</v>
      </c>
      <c r="E37" s="132"/>
    </row>
    <row r="38" spans="1:5" x14ac:dyDescent="0.25">
      <c r="A38" s="129"/>
      <c r="B38" s="90" t="s">
        <v>360</v>
      </c>
      <c r="C38" s="105"/>
      <c r="D38" s="62" t="e">
        <f t="shared" si="0"/>
        <v>#DIV/0!</v>
      </c>
      <c r="E38" s="132"/>
    </row>
    <row r="39" spans="1:5" x14ac:dyDescent="0.25">
      <c r="A39" s="129"/>
      <c r="B39" s="90" t="s">
        <v>392</v>
      </c>
      <c r="C39" s="105"/>
      <c r="D39" s="62" t="e">
        <f t="shared" si="0"/>
        <v>#DIV/0!</v>
      </c>
      <c r="E39" s="132"/>
    </row>
    <row r="40" spans="1:5" x14ac:dyDescent="0.25">
      <c r="A40" s="129"/>
      <c r="B40" s="90" t="s">
        <v>405</v>
      </c>
      <c r="C40" s="105"/>
      <c r="D40" s="62" t="e">
        <f t="shared" si="0"/>
        <v>#DIV/0!</v>
      </c>
      <c r="E40" s="132"/>
    </row>
    <row r="41" spans="1:5" x14ac:dyDescent="0.25">
      <c r="A41" s="129"/>
      <c r="B41" s="90" t="s">
        <v>396</v>
      </c>
      <c r="C41" s="105"/>
      <c r="D41" s="62" t="e">
        <f t="shared" si="0"/>
        <v>#DIV/0!</v>
      </c>
      <c r="E41" s="132"/>
    </row>
    <row r="42" spans="1:5" x14ac:dyDescent="0.25">
      <c r="A42" s="129"/>
      <c r="B42" s="90" t="s">
        <v>406</v>
      </c>
      <c r="C42" s="105"/>
      <c r="D42" s="62" t="e">
        <f t="shared" si="0"/>
        <v>#DIV/0!</v>
      </c>
      <c r="E42" s="132"/>
    </row>
    <row r="43" spans="1:5" x14ac:dyDescent="0.25">
      <c r="A43" s="129"/>
      <c r="B43" s="90" t="s">
        <v>397</v>
      </c>
      <c r="C43" s="105"/>
      <c r="D43" s="62" t="e">
        <f t="shared" si="0"/>
        <v>#DIV/0!</v>
      </c>
      <c r="E43" s="132"/>
    </row>
    <row r="44" spans="1:5" x14ac:dyDescent="0.25">
      <c r="A44" s="129"/>
      <c r="B44" s="90" t="s">
        <v>369</v>
      </c>
      <c r="C44" s="105"/>
      <c r="D44" s="62" t="e">
        <f t="shared" si="0"/>
        <v>#DIV/0!</v>
      </c>
      <c r="E44" s="132"/>
    </row>
    <row r="45" spans="1:5" x14ac:dyDescent="0.25">
      <c r="A45" s="129"/>
      <c r="B45" s="90" t="s">
        <v>370</v>
      </c>
      <c r="C45" s="105"/>
      <c r="D45" s="62" t="e">
        <f t="shared" si="0"/>
        <v>#DIV/0!</v>
      </c>
      <c r="E45" s="132"/>
    </row>
    <row r="46" spans="1:5" x14ac:dyDescent="0.25">
      <c r="A46" s="129"/>
      <c r="B46" s="90" t="s">
        <v>372</v>
      </c>
      <c r="C46" s="105"/>
      <c r="D46" s="62" t="e">
        <f t="shared" si="0"/>
        <v>#DIV/0!</v>
      </c>
      <c r="E46" s="132"/>
    </row>
    <row r="47" spans="1:5" x14ac:dyDescent="0.25">
      <c r="A47" s="129"/>
      <c r="B47" s="90" t="s">
        <v>393</v>
      </c>
      <c r="C47" s="105"/>
      <c r="D47" s="62" t="e">
        <f t="shared" si="0"/>
        <v>#DIV/0!</v>
      </c>
      <c r="E47" s="132"/>
    </row>
    <row r="48" spans="1:5" x14ac:dyDescent="0.25">
      <c r="A48" s="129"/>
      <c r="B48" s="90" t="s">
        <v>390</v>
      </c>
      <c r="C48" s="105"/>
      <c r="D48" s="62" t="e">
        <f t="shared" si="0"/>
        <v>#DIV/0!</v>
      </c>
      <c r="E48" s="132"/>
    </row>
    <row r="49" spans="1:11" x14ac:dyDescent="0.25">
      <c r="A49" s="129"/>
      <c r="B49" s="90" t="s">
        <v>398</v>
      </c>
      <c r="C49" s="105"/>
      <c r="D49" s="62" t="e">
        <f t="shared" si="0"/>
        <v>#DIV/0!</v>
      </c>
      <c r="E49" s="132"/>
    </row>
    <row r="50" spans="1:11" x14ac:dyDescent="0.25">
      <c r="A50" s="129"/>
      <c r="B50" s="90" t="s">
        <v>389</v>
      </c>
      <c r="C50" s="105"/>
      <c r="D50" s="62" t="e">
        <f t="shared" si="0"/>
        <v>#DIV/0!</v>
      </c>
      <c r="E50" s="132"/>
    </row>
    <row r="51" spans="1:11" x14ac:dyDescent="0.25">
      <c r="A51" s="129"/>
      <c r="B51" s="90" t="s">
        <v>399</v>
      </c>
      <c r="C51" s="105"/>
      <c r="D51" s="62" t="e">
        <f t="shared" si="0"/>
        <v>#DIV/0!</v>
      </c>
      <c r="E51" s="132"/>
    </row>
    <row r="52" spans="1:11" x14ac:dyDescent="0.25">
      <c r="A52" s="129"/>
      <c r="B52" s="90" t="s">
        <v>376</v>
      </c>
      <c r="C52" s="105"/>
      <c r="D52" s="62" t="e">
        <f t="shared" si="0"/>
        <v>#DIV/0!</v>
      </c>
      <c r="E52" s="132"/>
    </row>
    <row r="53" spans="1:11" x14ac:dyDescent="0.25">
      <c r="A53" s="129"/>
      <c r="B53" s="90" t="s">
        <v>386</v>
      </c>
      <c r="C53" s="105"/>
      <c r="D53" s="62" t="e">
        <f t="shared" si="0"/>
        <v>#DIV/0!</v>
      </c>
      <c r="E53" s="132"/>
    </row>
    <row r="54" spans="1:11" x14ac:dyDescent="0.25">
      <c r="A54" s="129"/>
      <c r="B54" s="90" t="s">
        <v>394</v>
      </c>
      <c r="C54" s="105"/>
      <c r="D54" s="62" t="e">
        <f t="shared" si="0"/>
        <v>#DIV/0!</v>
      </c>
      <c r="E54" s="132"/>
    </row>
    <row r="55" spans="1:11" ht="15.75" thickBot="1" x14ac:dyDescent="0.3">
      <c r="A55" s="129"/>
      <c r="B55" s="90" t="s">
        <v>395</v>
      </c>
      <c r="C55" s="105"/>
      <c r="D55" s="62" t="e">
        <f t="shared" si="0"/>
        <v>#DIV/0!</v>
      </c>
      <c r="E55" s="132"/>
    </row>
    <row r="56" spans="1:11" s="1" customFormat="1" ht="15.75" thickBot="1" x14ac:dyDescent="0.3">
      <c r="A56" s="130"/>
      <c r="B56" s="64" t="s">
        <v>0</v>
      </c>
      <c r="C56" s="67">
        <f>SUM(C33:C55)</f>
        <v>0</v>
      </c>
      <c r="D56" s="69" t="e">
        <f>(C56/$C$56)</f>
        <v>#DIV/0!</v>
      </c>
      <c r="E56" s="133"/>
      <c r="G56"/>
      <c r="H56"/>
      <c r="I56"/>
      <c r="J56"/>
      <c r="K56"/>
    </row>
    <row r="57" spans="1:11" s="1" customFormat="1" ht="30.75" customHeight="1" thickBot="1" x14ac:dyDescent="0.3">
      <c r="A57" s="124" t="s">
        <v>22</v>
      </c>
      <c r="B57" s="125"/>
      <c r="C57" s="125"/>
      <c r="D57" s="125"/>
      <c r="E57" s="126"/>
      <c r="G57"/>
      <c r="H57"/>
      <c r="I57"/>
      <c r="J57"/>
      <c r="K57"/>
    </row>
    <row r="58" spans="1:11" s="1" customFormat="1" x14ac:dyDescent="0.25">
      <c r="A58" s="2"/>
      <c r="B58"/>
      <c r="C58"/>
      <c r="G58"/>
      <c r="H58"/>
      <c r="I58"/>
      <c r="J58"/>
      <c r="K58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33:A56"/>
    <mergeCell ref="E33:E56"/>
    <mergeCell ref="A57:E57"/>
    <mergeCell ref="A14:F14"/>
    <mergeCell ref="A15:F15"/>
    <mergeCell ref="A17:A26"/>
    <mergeCell ref="A27:F27"/>
    <mergeCell ref="A30:E30"/>
    <mergeCell ref="A31:E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2" zoomScale="70" zoomScaleNormal="70" workbookViewId="0">
      <selection activeCell="F29" sqref="F29"/>
    </sheetView>
  </sheetViews>
  <sheetFormatPr baseColWidth="10" defaultRowHeight="15" x14ac:dyDescent="0.25"/>
  <cols>
    <col min="1" max="1" width="10.285156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5.75" x14ac:dyDescent="0.25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x14ac:dyDescent="0.3">
      <c r="A3" s="163" t="s">
        <v>44</v>
      </c>
      <c r="B3" s="164"/>
      <c r="C3" s="164"/>
      <c r="D3" s="164"/>
      <c r="E3" s="164"/>
      <c r="F3" s="164"/>
      <c r="G3" s="164"/>
      <c r="H3" s="164"/>
      <c r="I3" s="164"/>
      <c r="J3" s="165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x14ac:dyDescent="0.25">
      <c r="A8" s="166" t="s">
        <v>1</v>
      </c>
      <c r="B8" s="168" t="s">
        <v>3</v>
      </c>
      <c r="C8" s="170" t="s">
        <v>11</v>
      </c>
      <c r="D8" s="171"/>
      <c r="E8" s="172"/>
      <c r="F8" s="173" t="s">
        <v>14</v>
      </c>
      <c r="G8" s="174"/>
      <c r="H8" s="175"/>
      <c r="I8" s="176" t="s">
        <v>15</v>
      </c>
      <c r="J8" s="178" t="s">
        <v>16</v>
      </c>
    </row>
    <row r="9" spans="1:11" ht="59.25" customHeight="1" thickBot="1" x14ac:dyDescent="0.3">
      <c r="A9" s="167"/>
      <c r="B9" s="169"/>
      <c r="C9" s="16" t="s">
        <v>12</v>
      </c>
      <c r="D9" s="16" t="s">
        <v>13</v>
      </c>
      <c r="E9" s="15" t="s">
        <v>0</v>
      </c>
      <c r="F9" s="17" t="s">
        <v>12</v>
      </c>
      <c r="G9" s="17" t="s">
        <v>13</v>
      </c>
      <c r="H9" s="18" t="s">
        <v>0</v>
      </c>
      <c r="I9" s="177"/>
      <c r="J9" s="179"/>
    </row>
    <row r="10" spans="1:11" ht="87" customHeight="1" thickBot="1" x14ac:dyDescent="0.3">
      <c r="A10" s="20" t="s">
        <v>43</v>
      </c>
      <c r="B10" s="21">
        <v>312965</v>
      </c>
      <c r="C10" s="34">
        <v>3129</v>
      </c>
      <c r="D10" s="21">
        <v>30000</v>
      </c>
      <c r="E10" s="35">
        <f>SUM(C10:D10)</f>
        <v>33129</v>
      </c>
      <c r="F10" s="100"/>
      <c r="G10" s="100"/>
      <c r="H10" s="35">
        <f>SUM(F10:G10)</f>
        <v>0</v>
      </c>
      <c r="I10" s="21">
        <f>-(E10-H10)</f>
        <v>-33129</v>
      </c>
      <c r="J10" s="36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19" t="s">
        <v>1</v>
      </c>
      <c r="B16" s="27" t="s">
        <v>17</v>
      </c>
      <c r="C16" s="28" t="s">
        <v>26</v>
      </c>
      <c r="D16" s="28" t="s">
        <v>27</v>
      </c>
      <c r="E16" s="28" t="s">
        <v>28</v>
      </c>
      <c r="F16" s="29" t="s">
        <v>18</v>
      </c>
    </row>
    <row r="17" spans="1:6" ht="45.75" customHeight="1" x14ac:dyDescent="0.25">
      <c r="A17" s="159" t="s">
        <v>43</v>
      </c>
      <c r="B17" s="80" t="s">
        <v>37</v>
      </c>
      <c r="C17" s="106"/>
      <c r="D17" s="106"/>
      <c r="E17" s="106"/>
      <c r="F17" s="30"/>
    </row>
    <row r="18" spans="1:6" ht="47.25" customHeight="1" thickBot="1" x14ac:dyDescent="0.3">
      <c r="A18" s="160"/>
      <c r="B18" s="81" t="s">
        <v>42</v>
      </c>
      <c r="C18" s="107"/>
      <c r="D18" s="108"/>
      <c r="E18" s="108"/>
      <c r="F18" s="31"/>
    </row>
    <row r="19" spans="1:6" ht="39.75" customHeight="1" thickBot="1" x14ac:dyDescent="0.3">
      <c r="A19" s="137" t="s">
        <v>24</v>
      </c>
      <c r="B19" s="161"/>
      <c r="C19" s="161"/>
      <c r="D19" s="161"/>
      <c r="E19" s="161"/>
      <c r="F19" s="162"/>
    </row>
    <row r="22" spans="1:6" ht="19.5" thickBot="1" x14ac:dyDescent="0.35">
      <c r="A22" s="127" t="s">
        <v>20</v>
      </c>
      <c r="B22" s="127"/>
      <c r="C22" s="127"/>
      <c r="D22" s="127"/>
      <c r="E22" s="127"/>
    </row>
    <row r="23" spans="1:6" ht="46.5" customHeight="1" thickBot="1" x14ac:dyDescent="0.3">
      <c r="A23" s="134" t="s">
        <v>21</v>
      </c>
      <c r="B23" s="135"/>
      <c r="C23" s="135"/>
      <c r="D23" s="135"/>
      <c r="E23" s="136"/>
      <c r="F23" s="10"/>
    </row>
    <row r="24" spans="1:6" ht="71.25" customHeight="1" x14ac:dyDescent="0.25">
      <c r="A24" s="22" t="s">
        <v>1</v>
      </c>
      <c r="B24" s="22" t="s">
        <v>5</v>
      </c>
      <c r="C24" s="23" t="s">
        <v>6</v>
      </c>
      <c r="D24" s="24" t="s">
        <v>7</v>
      </c>
      <c r="E24" s="24" t="s">
        <v>8</v>
      </c>
    </row>
    <row r="25" spans="1:6" x14ac:dyDescent="0.25">
      <c r="A25" s="155" t="s">
        <v>43</v>
      </c>
      <c r="B25" s="6" t="s">
        <v>36</v>
      </c>
      <c r="C25" s="105"/>
      <c r="D25" s="7" t="e">
        <f>(C25/$C$32)</f>
        <v>#DIV/0!</v>
      </c>
      <c r="E25" s="157">
        <v>0.7</v>
      </c>
    </row>
    <row r="26" spans="1:6" x14ac:dyDescent="0.25">
      <c r="A26" s="156"/>
      <c r="B26" s="3" t="s">
        <v>37</v>
      </c>
      <c r="C26" s="105"/>
      <c r="D26" s="4" t="e">
        <f t="shared" ref="D26:D32" si="0">(C26/$C$32)</f>
        <v>#DIV/0!</v>
      </c>
      <c r="E26" s="158"/>
    </row>
    <row r="27" spans="1:6" x14ac:dyDescent="0.25">
      <c r="A27" s="156"/>
      <c r="B27" s="3" t="s">
        <v>38</v>
      </c>
      <c r="C27" s="105"/>
      <c r="D27" s="4" t="e">
        <f t="shared" si="0"/>
        <v>#DIV/0!</v>
      </c>
      <c r="E27" s="158"/>
    </row>
    <row r="28" spans="1:6" x14ac:dyDescent="0.25">
      <c r="A28" s="156"/>
      <c r="B28" s="3" t="s">
        <v>39</v>
      </c>
      <c r="C28" s="105"/>
      <c r="D28" s="4" t="e">
        <f t="shared" si="0"/>
        <v>#DIV/0!</v>
      </c>
      <c r="E28" s="158"/>
    </row>
    <row r="29" spans="1:6" x14ac:dyDescent="0.25">
      <c r="A29" s="156"/>
      <c r="B29" s="3" t="s">
        <v>40</v>
      </c>
      <c r="C29" s="105"/>
      <c r="D29" s="4" t="e">
        <f t="shared" si="0"/>
        <v>#DIV/0!</v>
      </c>
      <c r="E29" s="158"/>
    </row>
    <row r="30" spans="1:6" x14ac:dyDescent="0.25">
      <c r="A30" s="156"/>
      <c r="B30" s="3" t="s">
        <v>41</v>
      </c>
      <c r="C30" s="105"/>
      <c r="D30" s="4" t="e">
        <f t="shared" si="0"/>
        <v>#DIV/0!</v>
      </c>
      <c r="E30" s="158"/>
    </row>
    <row r="31" spans="1:6" x14ac:dyDescent="0.25">
      <c r="A31" s="156"/>
      <c r="B31" s="3" t="s">
        <v>42</v>
      </c>
      <c r="C31" s="105"/>
      <c r="D31" s="4" t="e">
        <f t="shared" si="0"/>
        <v>#DIV/0!</v>
      </c>
      <c r="E31" s="158"/>
    </row>
    <row r="32" spans="1:6" ht="15.75" thickBot="1" x14ac:dyDescent="0.3">
      <c r="A32" s="156"/>
      <c r="B32" s="73" t="s">
        <v>0</v>
      </c>
      <c r="C32" s="32">
        <f>SUM(C25:C31)</f>
        <v>0</v>
      </c>
      <c r="D32" s="25" t="e">
        <f t="shared" si="0"/>
        <v>#DIV/0!</v>
      </c>
      <c r="E32" s="158"/>
    </row>
    <row r="33" spans="1:5" ht="30.75" customHeight="1" thickBot="1" x14ac:dyDescent="0.3">
      <c r="A33" s="124" t="s">
        <v>22</v>
      </c>
      <c r="B33" s="125"/>
      <c r="C33" s="125"/>
      <c r="D33" s="125"/>
      <c r="E33" s="126"/>
    </row>
    <row r="34" spans="1:5" x14ac:dyDescent="0.25">
      <c r="A34" s="2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5:A32"/>
    <mergeCell ref="E25:E32"/>
    <mergeCell ref="A33:E33"/>
    <mergeCell ref="A17:A18"/>
    <mergeCell ref="A14:F14"/>
    <mergeCell ref="A15:F15"/>
    <mergeCell ref="A19:F19"/>
    <mergeCell ref="A22:E22"/>
    <mergeCell ref="A23:E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9" workbookViewId="0">
      <selection activeCell="E41" sqref="E41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45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46</v>
      </c>
      <c r="B10" s="42">
        <v>594755</v>
      </c>
      <c r="C10" s="34">
        <v>5947</v>
      </c>
      <c r="D10" s="21">
        <v>60000</v>
      </c>
      <c r="E10" s="35">
        <f>SUM(C10:D10)</f>
        <v>65947</v>
      </c>
      <c r="F10" s="100"/>
      <c r="G10" s="100"/>
      <c r="H10" s="35">
        <f>SUM(F10:G10)</f>
        <v>0</v>
      </c>
      <c r="I10" s="57">
        <f>-(E10-H10)</f>
        <v>-65947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37" t="s">
        <v>26</v>
      </c>
      <c r="D16" s="37" t="s">
        <v>27</v>
      </c>
      <c r="E16" s="37" t="s">
        <v>28</v>
      </c>
      <c r="F16" s="49" t="s">
        <v>18</v>
      </c>
    </row>
    <row r="17" spans="1:6" ht="47.25" customHeight="1" thickBot="1" x14ac:dyDescent="0.3">
      <c r="A17" s="33" t="s">
        <v>46</v>
      </c>
      <c r="B17" s="82" t="s">
        <v>47</v>
      </c>
      <c r="C17" s="101"/>
      <c r="D17" s="102"/>
      <c r="E17" s="103"/>
      <c r="F17" s="56"/>
    </row>
    <row r="18" spans="1:6" ht="39.75" customHeight="1" thickBot="1" x14ac:dyDescent="0.3">
      <c r="A18" s="137" t="s">
        <v>24</v>
      </c>
      <c r="B18" s="161"/>
      <c r="C18" s="161"/>
      <c r="D18" s="161"/>
      <c r="E18" s="161"/>
      <c r="F18" s="162"/>
    </row>
    <row r="21" spans="1:6" ht="19.5" thickBot="1" x14ac:dyDescent="0.35">
      <c r="A21" s="127" t="s">
        <v>20</v>
      </c>
      <c r="B21" s="127"/>
      <c r="C21" s="127"/>
      <c r="D21" s="127"/>
      <c r="E21" s="127"/>
    </row>
    <row r="22" spans="1:6" ht="46.5" customHeight="1" thickBot="1" x14ac:dyDescent="0.3">
      <c r="A22" s="134" t="s">
        <v>21</v>
      </c>
      <c r="B22" s="135"/>
      <c r="C22" s="135"/>
      <c r="D22" s="135"/>
      <c r="E22" s="136"/>
      <c r="F22" s="10"/>
    </row>
    <row r="23" spans="1:6" ht="71.25" customHeight="1" thickBot="1" x14ac:dyDescent="0.3">
      <c r="A23" s="64" t="s">
        <v>1</v>
      </c>
      <c r="B23" s="48" t="s">
        <v>5</v>
      </c>
      <c r="C23" s="49" t="s">
        <v>6</v>
      </c>
      <c r="D23" s="51" t="s">
        <v>7</v>
      </c>
      <c r="E23" s="50" t="s">
        <v>8</v>
      </c>
    </row>
    <row r="24" spans="1:6" ht="15.75" thickBot="1" x14ac:dyDescent="0.3">
      <c r="A24" s="128" t="s">
        <v>46</v>
      </c>
      <c r="B24" s="64" t="s">
        <v>46</v>
      </c>
      <c r="C24" s="109"/>
      <c r="D24" s="68" t="e">
        <f t="shared" ref="D24:D33" si="0">(C24/$C$33)</f>
        <v>#DIV/0!</v>
      </c>
      <c r="E24" s="131">
        <v>0.6</v>
      </c>
    </row>
    <row r="25" spans="1:6" x14ac:dyDescent="0.25">
      <c r="A25" s="129"/>
      <c r="B25" s="78" t="s">
        <v>47</v>
      </c>
      <c r="C25" s="105"/>
      <c r="D25" s="62" t="e">
        <f t="shared" si="0"/>
        <v>#DIV/0!</v>
      </c>
      <c r="E25" s="132"/>
    </row>
    <row r="26" spans="1:6" x14ac:dyDescent="0.25">
      <c r="A26" s="129"/>
      <c r="B26" s="52" t="s">
        <v>48</v>
      </c>
      <c r="C26" s="105"/>
      <c r="D26" s="62" t="e">
        <f t="shared" si="0"/>
        <v>#DIV/0!</v>
      </c>
      <c r="E26" s="132"/>
    </row>
    <row r="27" spans="1:6" x14ac:dyDescent="0.25">
      <c r="A27" s="129"/>
      <c r="B27" s="52" t="s">
        <v>49</v>
      </c>
      <c r="C27" s="105"/>
      <c r="D27" s="62" t="e">
        <f t="shared" si="0"/>
        <v>#DIV/0!</v>
      </c>
      <c r="E27" s="132"/>
    </row>
    <row r="28" spans="1:6" x14ac:dyDescent="0.25">
      <c r="A28" s="129"/>
      <c r="B28" s="52" t="s">
        <v>50</v>
      </c>
      <c r="C28" s="105"/>
      <c r="D28" s="62" t="e">
        <f t="shared" si="0"/>
        <v>#DIV/0!</v>
      </c>
      <c r="E28" s="132"/>
    </row>
    <row r="29" spans="1:6" ht="30" x14ac:dyDescent="0.25">
      <c r="A29" s="129"/>
      <c r="B29" s="53" t="s">
        <v>51</v>
      </c>
      <c r="C29" s="105"/>
      <c r="D29" s="62" t="e">
        <f t="shared" si="0"/>
        <v>#DIV/0!</v>
      </c>
      <c r="E29" s="132"/>
    </row>
    <row r="30" spans="1:6" x14ac:dyDescent="0.25">
      <c r="A30" s="129"/>
      <c r="B30" s="52" t="s">
        <v>52</v>
      </c>
      <c r="C30" s="105"/>
      <c r="D30" s="62" t="e">
        <f t="shared" si="0"/>
        <v>#DIV/0!</v>
      </c>
      <c r="E30" s="132"/>
    </row>
    <row r="31" spans="1:6" x14ac:dyDescent="0.25">
      <c r="A31" s="129"/>
      <c r="B31" s="52" t="s">
        <v>53</v>
      </c>
      <c r="C31" s="105"/>
      <c r="D31" s="62" t="e">
        <f t="shared" si="0"/>
        <v>#DIV/0!</v>
      </c>
      <c r="E31" s="132"/>
    </row>
    <row r="32" spans="1:6" ht="15.75" thickBot="1" x14ac:dyDescent="0.3">
      <c r="A32" s="129"/>
      <c r="B32" s="66" t="s">
        <v>54</v>
      </c>
      <c r="C32" s="110"/>
      <c r="D32" s="63" t="e">
        <f t="shared" si="0"/>
        <v>#DIV/0!</v>
      </c>
      <c r="E32" s="132"/>
    </row>
    <row r="33" spans="1:5" ht="15.75" thickBot="1" x14ac:dyDescent="0.3">
      <c r="A33" s="130"/>
      <c r="B33" s="48" t="s">
        <v>0</v>
      </c>
      <c r="C33" s="67">
        <f>SUM(C24:C32)</f>
        <v>0</v>
      </c>
      <c r="D33" s="69" t="e">
        <f t="shared" si="0"/>
        <v>#DIV/0!</v>
      </c>
      <c r="E33" s="133"/>
    </row>
    <row r="34" spans="1:5" ht="30.75" customHeight="1" thickBot="1" x14ac:dyDescent="0.3">
      <c r="A34" s="124" t="s">
        <v>22</v>
      </c>
      <c r="B34" s="125"/>
      <c r="C34" s="125"/>
      <c r="D34" s="125"/>
      <c r="E34" s="126"/>
    </row>
    <row r="35" spans="1:5" x14ac:dyDescent="0.25">
      <c r="A35" s="2"/>
    </row>
  </sheetData>
  <sheetProtection password="CC17" sheet="1" objects="1" scenarios="1"/>
  <mergeCells count="18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2:E22"/>
    <mergeCell ref="A24:A33"/>
    <mergeCell ref="E24:E33"/>
    <mergeCell ref="A34:E34"/>
    <mergeCell ref="A14:F14"/>
    <mergeCell ref="A15:F15"/>
    <mergeCell ref="A18:F18"/>
    <mergeCell ref="A21:E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6" workbookViewId="0">
      <selection activeCell="C24" sqref="C24:C32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55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56</v>
      </c>
      <c r="B10" s="42">
        <v>299863</v>
      </c>
      <c r="C10" s="34">
        <v>2998</v>
      </c>
      <c r="D10" s="21">
        <v>30000</v>
      </c>
      <c r="E10" s="35">
        <f>SUM(C10:D10)</f>
        <v>32998</v>
      </c>
      <c r="F10" s="100"/>
      <c r="G10" s="100"/>
      <c r="H10" s="35">
        <f>SUM(F10:G10)</f>
        <v>0</v>
      </c>
      <c r="I10" s="57">
        <f>-(E10-H10)</f>
        <v>-32998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54" t="s">
        <v>17</v>
      </c>
      <c r="C16" s="37" t="s">
        <v>26</v>
      </c>
      <c r="D16" s="37" t="s">
        <v>27</v>
      </c>
      <c r="E16" s="37" t="s">
        <v>28</v>
      </c>
      <c r="F16" s="49" t="s">
        <v>18</v>
      </c>
    </row>
    <row r="17" spans="1:6" ht="47.25" customHeight="1" thickBot="1" x14ac:dyDescent="0.3">
      <c r="A17" s="43" t="s">
        <v>56</v>
      </c>
      <c r="B17" s="82" t="s">
        <v>57</v>
      </c>
      <c r="C17" s="101"/>
      <c r="D17" s="102"/>
      <c r="E17" s="103"/>
      <c r="F17" s="56"/>
    </row>
    <row r="18" spans="1:6" ht="39.75" customHeight="1" thickBot="1" x14ac:dyDescent="0.3">
      <c r="A18" s="137" t="s">
        <v>24</v>
      </c>
      <c r="B18" s="161"/>
      <c r="C18" s="161"/>
      <c r="D18" s="161"/>
      <c r="E18" s="161"/>
      <c r="F18" s="162"/>
    </row>
    <row r="21" spans="1:6" ht="19.5" thickBot="1" x14ac:dyDescent="0.35">
      <c r="A21" s="127" t="s">
        <v>20</v>
      </c>
      <c r="B21" s="127"/>
      <c r="C21" s="127"/>
      <c r="D21" s="127"/>
      <c r="E21" s="127"/>
    </row>
    <row r="22" spans="1:6" ht="46.5" customHeight="1" thickBot="1" x14ac:dyDescent="0.3">
      <c r="A22" s="134" t="s">
        <v>21</v>
      </c>
      <c r="B22" s="135"/>
      <c r="C22" s="135"/>
      <c r="D22" s="135"/>
      <c r="E22" s="136"/>
      <c r="F22" s="10"/>
    </row>
    <row r="23" spans="1:6" ht="71.25" customHeight="1" thickBot="1" x14ac:dyDescent="0.3">
      <c r="A23" s="64" t="s">
        <v>1</v>
      </c>
      <c r="B23" s="48" t="s">
        <v>5</v>
      </c>
      <c r="C23" s="49" t="s">
        <v>6</v>
      </c>
      <c r="D23" s="51" t="s">
        <v>7</v>
      </c>
      <c r="E23" s="50" t="s">
        <v>8</v>
      </c>
    </row>
    <row r="24" spans="1:6" ht="15.75" thickBot="1" x14ac:dyDescent="0.3">
      <c r="A24" s="128" t="s">
        <v>56</v>
      </c>
      <c r="B24" s="64" t="s">
        <v>58</v>
      </c>
      <c r="C24" s="109"/>
      <c r="D24" s="68" t="e">
        <f t="shared" ref="D24:D33" si="0">(C24/$C$33)</f>
        <v>#DIV/0!</v>
      </c>
      <c r="E24" s="131">
        <v>0.6</v>
      </c>
    </row>
    <row r="25" spans="1:6" x14ac:dyDescent="0.25">
      <c r="A25" s="129"/>
      <c r="B25" s="78" t="s">
        <v>59</v>
      </c>
      <c r="C25" s="105"/>
      <c r="D25" s="62" t="e">
        <f t="shared" si="0"/>
        <v>#DIV/0!</v>
      </c>
      <c r="E25" s="132"/>
    </row>
    <row r="26" spans="1:6" x14ac:dyDescent="0.25">
      <c r="A26" s="129"/>
      <c r="B26" s="52" t="s">
        <v>60</v>
      </c>
      <c r="C26" s="105"/>
      <c r="D26" s="62" t="e">
        <f t="shared" si="0"/>
        <v>#DIV/0!</v>
      </c>
      <c r="E26" s="132"/>
    </row>
    <row r="27" spans="1:6" x14ac:dyDescent="0.25">
      <c r="A27" s="129"/>
      <c r="B27" s="52" t="s">
        <v>61</v>
      </c>
      <c r="C27" s="105"/>
      <c r="D27" s="62" t="e">
        <f t="shared" si="0"/>
        <v>#DIV/0!</v>
      </c>
      <c r="E27" s="132"/>
    </row>
    <row r="28" spans="1:6" x14ac:dyDescent="0.25">
      <c r="A28" s="129"/>
      <c r="B28" s="52" t="s">
        <v>62</v>
      </c>
      <c r="C28" s="105"/>
      <c r="D28" s="62" t="e">
        <f t="shared" si="0"/>
        <v>#DIV/0!</v>
      </c>
      <c r="E28" s="132"/>
    </row>
    <row r="29" spans="1:6" x14ac:dyDescent="0.25">
      <c r="A29" s="129"/>
      <c r="B29" s="53" t="s">
        <v>63</v>
      </c>
      <c r="C29" s="105"/>
      <c r="D29" s="62" t="e">
        <f t="shared" si="0"/>
        <v>#DIV/0!</v>
      </c>
      <c r="E29" s="132"/>
    </row>
    <row r="30" spans="1:6" x14ac:dyDescent="0.25">
      <c r="A30" s="129"/>
      <c r="B30" s="52" t="s">
        <v>64</v>
      </c>
      <c r="C30" s="105"/>
      <c r="D30" s="62" t="e">
        <f t="shared" si="0"/>
        <v>#DIV/0!</v>
      </c>
      <c r="E30" s="132"/>
    </row>
    <row r="31" spans="1:6" x14ac:dyDescent="0.25">
      <c r="A31" s="129"/>
      <c r="B31" s="52" t="s">
        <v>65</v>
      </c>
      <c r="C31" s="105"/>
      <c r="D31" s="62" t="e">
        <f t="shared" si="0"/>
        <v>#DIV/0!</v>
      </c>
      <c r="E31" s="132"/>
    </row>
    <row r="32" spans="1:6" ht="15.75" thickBot="1" x14ac:dyDescent="0.3">
      <c r="A32" s="129"/>
      <c r="B32" s="66" t="s">
        <v>57</v>
      </c>
      <c r="C32" s="110"/>
      <c r="D32" s="63" t="e">
        <f t="shared" si="0"/>
        <v>#DIV/0!</v>
      </c>
      <c r="E32" s="132"/>
    </row>
    <row r="33" spans="1:5" ht="15.75" thickBot="1" x14ac:dyDescent="0.3">
      <c r="A33" s="130"/>
      <c r="B33" s="48" t="s">
        <v>0</v>
      </c>
      <c r="C33" s="67">
        <f>SUM(C24:C32)</f>
        <v>0</v>
      </c>
      <c r="D33" s="69" t="e">
        <f t="shared" si="0"/>
        <v>#DIV/0!</v>
      </c>
      <c r="E33" s="133"/>
    </row>
    <row r="34" spans="1:5" ht="30.75" customHeight="1" thickBot="1" x14ac:dyDescent="0.3">
      <c r="A34" s="124" t="s">
        <v>22</v>
      </c>
      <c r="B34" s="125"/>
      <c r="C34" s="125"/>
      <c r="D34" s="125"/>
      <c r="E34" s="126"/>
    </row>
    <row r="35" spans="1:5" x14ac:dyDescent="0.25">
      <c r="A35" s="2"/>
    </row>
  </sheetData>
  <sheetProtection password="CC17" sheet="1" objects="1" scenarios="1"/>
  <mergeCells count="18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34:E34"/>
    <mergeCell ref="A14:F14"/>
    <mergeCell ref="A15:F15"/>
    <mergeCell ref="A18:F18"/>
    <mergeCell ref="A21:E21"/>
    <mergeCell ref="A22:E22"/>
    <mergeCell ref="A24:A33"/>
    <mergeCell ref="E24:E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9" workbookViewId="0">
      <selection activeCell="C25" sqref="C25:C39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66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67</v>
      </c>
      <c r="B10" s="42">
        <v>735178</v>
      </c>
      <c r="C10" s="34">
        <v>7351</v>
      </c>
      <c r="D10" s="21">
        <v>95000</v>
      </c>
      <c r="E10" s="35">
        <f>SUM(C10:D10)</f>
        <v>102351</v>
      </c>
      <c r="F10" s="100"/>
      <c r="G10" s="100"/>
      <c r="H10" s="35">
        <f>SUM(F10:G10)</f>
        <v>0</v>
      </c>
      <c r="I10" s="57">
        <f>-(E10-H10)</f>
        <v>-102351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59" t="s">
        <v>67</v>
      </c>
      <c r="B17" s="80" t="s">
        <v>68</v>
      </c>
      <c r="C17" s="106"/>
      <c r="D17" s="106"/>
      <c r="E17" s="111"/>
      <c r="F17" s="55"/>
    </row>
    <row r="18" spans="1:6" ht="47.25" customHeight="1" thickBot="1" x14ac:dyDescent="0.3">
      <c r="A18" s="181"/>
      <c r="B18" s="81" t="s">
        <v>69</v>
      </c>
      <c r="C18" s="107"/>
      <c r="D18" s="108"/>
      <c r="E18" s="112"/>
      <c r="F18" s="72"/>
    </row>
    <row r="19" spans="1:6" ht="39.75" customHeight="1" thickBot="1" x14ac:dyDescent="0.3">
      <c r="A19" s="137" t="s">
        <v>24</v>
      </c>
      <c r="B19" s="161"/>
      <c r="C19" s="161"/>
      <c r="D19" s="161"/>
      <c r="E19" s="161"/>
      <c r="F19" s="139"/>
    </row>
    <row r="22" spans="1:6" ht="19.5" thickBot="1" x14ac:dyDescent="0.35">
      <c r="A22" s="127" t="s">
        <v>20</v>
      </c>
      <c r="B22" s="127"/>
      <c r="C22" s="127"/>
      <c r="D22" s="127"/>
      <c r="E22" s="127"/>
    </row>
    <row r="23" spans="1:6" ht="46.5" customHeight="1" thickBot="1" x14ac:dyDescent="0.3">
      <c r="A23" s="134" t="s">
        <v>21</v>
      </c>
      <c r="B23" s="135"/>
      <c r="C23" s="135"/>
      <c r="D23" s="135"/>
      <c r="E23" s="136"/>
      <c r="F23" s="10"/>
    </row>
    <row r="24" spans="1:6" ht="71.25" customHeight="1" thickBot="1" x14ac:dyDescent="0.3">
      <c r="A24" s="64" t="s">
        <v>1</v>
      </c>
      <c r="B24" s="48" t="s">
        <v>5</v>
      </c>
      <c r="C24" s="49" t="s">
        <v>6</v>
      </c>
      <c r="D24" s="51" t="s">
        <v>7</v>
      </c>
      <c r="E24" s="50" t="s">
        <v>8</v>
      </c>
    </row>
    <row r="25" spans="1:6" ht="15.75" thickBot="1" x14ac:dyDescent="0.3">
      <c r="A25" s="128" t="s">
        <v>67</v>
      </c>
      <c r="B25" s="64" t="s">
        <v>67</v>
      </c>
      <c r="C25" s="109"/>
      <c r="D25" s="68" t="e">
        <f>(C25/$C$40)</f>
        <v>#DIV/0!</v>
      </c>
      <c r="E25" s="131">
        <v>0.5</v>
      </c>
    </row>
    <row r="26" spans="1:6" x14ac:dyDescent="0.25">
      <c r="A26" s="129"/>
      <c r="B26" s="78" t="s">
        <v>70</v>
      </c>
      <c r="C26" s="105"/>
      <c r="D26" s="62" t="e">
        <f>(C26/$C$40)</f>
        <v>#DIV/0!</v>
      </c>
      <c r="E26" s="132"/>
    </row>
    <row r="27" spans="1:6" x14ac:dyDescent="0.25">
      <c r="A27" s="129"/>
      <c r="B27" s="52" t="s">
        <v>71</v>
      </c>
      <c r="C27" s="105"/>
      <c r="D27" s="62" t="e">
        <f t="shared" ref="D27:D32" si="0">(C27/$C$40)</f>
        <v>#DIV/0!</v>
      </c>
      <c r="E27" s="132"/>
    </row>
    <row r="28" spans="1:6" x14ac:dyDescent="0.25">
      <c r="A28" s="129"/>
      <c r="B28" s="52" t="s">
        <v>72</v>
      </c>
      <c r="C28" s="105"/>
      <c r="D28" s="62" t="e">
        <f t="shared" si="0"/>
        <v>#DIV/0!</v>
      </c>
      <c r="E28" s="132"/>
    </row>
    <row r="29" spans="1:6" x14ac:dyDescent="0.25">
      <c r="A29" s="129"/>
      <c r="B29" s="52" t="s">
        <v>69</v>
      </c>
      <c r="C29" s="105"/>
      <c r="D29" s="62" t="e">
        <f t="shared" si="0"/>
        <v>#DIV/0!</v>
      </c>
      <c r="E29" s="132"/>
    </row>
    <row r="30" spans="1:6" x14ac:dyDescent="0.25">
      <c r="A30" s="129"/>
      <c r="B30" s="52" t="s">
        <v>73</v>
      </c>
      <c r="C30" s="105"/>
      <c r="D30" s="62" t="e">
        <f t="shared" si="0"/>
        <v>#DIV/0!</v>
      </c>
      <c r="E30" s="132"/>
    </row>
    <row r="31" spans="1:6" x14ac:dyDescent="0.25">
      <c r="A31" s="129"/>
      <c r="B31" s="52" t="s">
        <v>74</v>
      </c>
      <c r="C31" s="105"/>
      <c r="D31" s="62" t="e">
        <f t="shared" si="0"/>
        <v>#DIV/0!</v>
      </c>
      <c r="E31" s="132"/>
    </row>
    <row r="32" spans="1:6" x14ac:dyDescent="0.25">
      <c r="A32" s="129"/>
      <c r="B32" s="52" t="s">
        <v>75</v>
      </c>
      <c r="C32" s="105"/>
      <c r="D32" s="62" t="e">
        <f t="shared" si="0"/>
        <v>#DIV/0!</v>
      </c>
      <c r="E32" s="132"/>
    </row>
    <row r="33" spans="1:11" x14ac:dyDescent="0.25">
      <c r="A33" s="129"/>
      <c r="B33" s="52" t="s">
        <v>76</v>
      </c>
      <c r="C33" s="105"/>
      <c r="D33" s="62" t="e">
        <f t="shared" ref="D33:D40" si="1">(C33/$C$40)</f>
        <v>#DIV/0!</v>
      </c>
      <c r="E33" s="132"/>
    </row>
    <row r="34" spans="1:11" x14ac:dyDescent="0.25">
      <c r="A34" s="129"/>
      <c r="B34" s="52" t="s">
        <v>68</v>
      </c>
      <c r="C34" s="105"/>
      <c r="D34" s="62" t="e">
        <f t="shared" si="1"/>
        <v>#DIV/0!</v>
      </c>
      <c r="E34" s="132"/>
    </row>
    <row r="35" spans="1:11" x14ac:dyDescent="0.25">
      <c r="A35" s="129"/>
      <c r="B35" s="52" t="s">
        <v>77</v>
      </c>
      <c r="C35" s="105"/>
      <c r="D35" s="62" t="e">
        <f t="shared" si="1"/>
        <v>#DIV/0!</v>
      </c>
      <c r="E35" s="132"/>
    </row>
    <row r="36" spans="1:11" x14ac:dyDescent="0.25">
      <c r="A36" s="129"/>
      <c r="B36" s="53" t="s">
        <v>78</v>
      </c>
      <c r="C36" s="105"/>
      <c r="D36" s="62" t="e">
        <f t="shared" si="1"/>
        <v>#DIV/0!</v>
      </c>
      <c r="E36" s="132"/>
    </row>
    <row r="37" spans="1:11" x14ac:dyDescent="0.25">
      <c r="A37" s="129"/>
      <c r="B37" s="52" t="s">
        <v>79</v>
      </c>
      <c r="C37" s="105"/>
      <c r="D37" s="62" t="e">
        <f t="shared" si="1"/>
        <v>#DIV/0!</v>
      </c>
      <c r="E37" s="132"/>
    </row>
    <row r="38" spans="1:11" x14ac:dyDescent="0.25">
      <c r="A38" s="129"/>
      <c r="B38" s="52" t="s">
        <v>80</v>
      </c>
      <c r="C38" s="105"/>
      <c r="D38" s="62" t="e">
        <f t="shared" si="1"/>
        <v>#DIV/0!</v>
      </c>
      <c r="E38" s="132"/>
    </row>
    <row r="39" spans="1:11" ht="15.75" thickBot="1" x14ac:dyDescent="0.3">
      <c r="A39" s="129"/>
      <c r="B39" s="66" t="s">
        <v>81</v>
      </c>
      <c r="C39" s="110"/>
      <c r="D39" s="63" t="e">
        <f t="shared" si="1"/>
        <v>#DIV/0!</v>
      </c>
      <c r="E39" s="132"/>
    </row>
    <row r="40" spans="1:11" s="1" customFormat="1" ht="15.75" thickBot="1" x14ac:dyDescent="0.3">
      <c r="A40" s="130"/>
      <c r="B40" s="48" t="s">
        <v>0</v>
      </c>
      <c r="C40" s="67">
        <f>SUM(C25:C39)</f>
        <v>0</v>
      </c>
      <c r="D40" s="69" t="e">
        <f t="shared" si="1"/>
        <v>#DIV/0!</v>
      </c>
      <c r="E40" s="133"/>
      <c r="G40"/>
      <c r="H40"/>
      <c r="I40"/>
      <c r="J40"/>
      <c r="K40"/>
    </row>
    <row r="41" spans="1:11" s="1" customFormat="1" ht="30.75" customHeight="1" thickBot="1" x14ac:dyDescent="0.3">
      <c r="A41" s="124" t="s">
        <v>22</v>
      </c>
      <c r="B41" s="125"/>
      <c r="C41" s="125"/>
      <c r="D41" s="125"/>
      <c r="E41" s="126"/>
      <c r="G41"/>
      <c r="H41"/>
      <c r="I41"/>
      <c r="J41"/>
      <c r="K41"/>
    </row>
    <row r="42" spans="1:11" s="1" customFormat="1" x14ac:dyDescent="0.25">
      <c r="A42" s="2"/>
      <c r="B42"/>
      <c r="C42"/>
      <c r="G42"/>
      <c r="H42"/>
      <c r="I42"/>
      <c r="J42"/>
      <c r="K42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41:E41"/>
    <mergeCell ref="A17:A18"/>
    <mergeCell ref="A14:F14"/>
    <mergeCell ref="A15:F15"/>
    <mergeCell ref="A19:F19"/>
    <mergeCell ref="A22:E22"/>
    <mergeCell ref="A23:E23"/>
    <mergeCell ref="A25:A40"/>
    <mergeCell ref="E25:E4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66"/>
  <sheetViews>
    <sheetView topLeftCell="A19" workbookViewId="0">
      <selection activeCell="J37" sqref="J37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82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83</v>
      </c>
      <c r="B10" s="42">
        <v>1772714</v>
      </c>
      <c r="C10" s="34">
        <v>17727</v>
      </c>
      <c r="D10" s="21">
        <v>300000</v>
      </c>
      <c r="E10" s="35">
        <f>SUM(C10:D10)</f>
        <v>317727</v>
      </c>
      <c r="F10" s="100"/>
      <c r="G10" s="100"/>
      <c r="H10" s="35">
        <f>SUM(F10:G10)</f>
        <v>0</v>
      </c>
      <c r="I10" s="57">
        <f>-(E10-H10)</f>
        <v>-317727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59" t="s">
        <v>83</v>
      </c>
      <c r="B17" s="80" t="s">
        <v>108</v>
      </c>
      <c r="C17" s="106"/>
      <c r="D17" s="106"/>
      <c r="E17" s="111"/>
      <c r="F17" s="55"/>
    </row>
    <row r="18" spans="1:6" ht="50.25" customHeight="1" thickBot="1" x14ac:dyDescent="0.3">
      <c r="A18" s="181"/>
      <c r="B18" s="83" t="s">
        <v>114</v>
      </c>
      <c r="C18" s="113"/>
      <c r="D18" s="113"/>
      <c r="E18" s="114"/>
      <c r="F18" s="75"/>
    </row>
    <row r="19" spans="1:6" ht="47.25" customHeight="1" thickBot="1" x14ac:dyDescent="0.3">
      <c r="A19" s="181"/>
      <c r="B19" s="81" t="s">
        <v>100</v>
      </c>
      <c r="C19" s="107"/>
      <c r="D19" s="108"/>
      <c r="E19" s="112"/>
      <c r="F19" s="72"/>
    </row>
    <row r="20" spans="1:6" ht="39.75" customHeight="1" thickBot="1" x14ac:dyDescent="0.3">
      <c r="A20" s="137" t="s">
        <v>24</v>
      </c>
      <c r="B20" s="161"/>
      <c r="C20" s="161"/>
      <c r="D20" s="161"/>
      <c r="E20" s="161"/>
      <c r="F20" s="139"/>
    </row>
    <row r="23" spans="1:6" ht="19.5" thickBot="1" x14ac:dyDescent="0.35">
      <c r="A23" s="127" t="s">
        <v>20</v>
      </c>
      <c r="B23" s="127"/>
      <c r="C23" s="127"/>
      <c r="D23" s="127"/>
      <c r="E23" s="127"/>
    </row>
    <row r="24" spans="1:6" ht="46.5" customHeight="1" thickBot="1" x14ac:dyDescent="0.3">
      <c r="A24" s="134" t="s">
        <v>21</v>
      </c>
      <c r="B24" s="135"/>
      <c r="C24" s="135"/>
      <c r="D24" s="135"/>
      <c r="E24" s="136"/>
      <c r="F24" s="10"/>
    </row>
    <row r="25" spans="1:6" ht="71.25" customHeight="1" thickBot="1" x14ac:dyDescent="0.3">
      <c r="A25" s="64" t="s">
        <v>1</v>
      </c>
      <c r="B25" s="48" t="s">
        <v>5</v>
      </c>
      <c r="C25" s="49" t="s">
        <v>6</v>
      </c>
      <c r="D25" s="51" t="s">
        <v>7</v>
      </c>
      <c r="E25" s="50" t="s">
        <v>8</v>
      </c>
    </row>
    <row r="26" spans="1:6" ht="15.75" thickBot="1" x14ac:dyDescent="0.3">
      <c r="A26" s="128" t="s">
        <v>83</v>
      </c>
      <c r="B26" s="43" t="s">
        <v>83</v>
      </c>
      <c r="C26" s="115"/>
      <c r="D26" s="68" t="e">
        <f>(C26/$C$64)</f>
        <v>#DIV/0!</v>
      </c>
      <c r="E26" s="131">
        <v>0.5</v>
      </c>
    </row>
    <row r="27" spans="1:6" x14ac:dyDescent="0.25">
      <c r="A27" s="129"/>
      <c r="B27" s="52" t="s">
        <v>120</v>
      </c>
      <c r="C27" s="105"/>
      <c r="D27" s="62" t="e">
        <f>(C27/$C$64)</f>
        <v>#DIV/0!</v>
      </c>
      <c r="E27" s="132"/>
    </row>
    <row r="28" spans="1:6" x14ac:dyDescent="0.25">
      <c r="A28" s="129"/>
      <c r="B28" s="52" t="s">
        <v>84</v>
      </c>
      <c r="C28" s="105"/>
      <c r="D28" s="62" t="e">
        <f t="shared" ref="D28:D51" si="0">(C28/$C$64)</f>
        <v>#DIV/0!</v>
      </c>
      <c r="E28" s="132"/>
    </row>
    <row r="29" spans="1:6" x14ac:dyDescent="0.25">
      <c r="A29" s="129"/>
      <c r="B29" s="52" t="s">
        <v>85</v>
      </c>
      <c r="C29" s="105"/>
      <c r="D29" s="62" t="e">
        <f t="shared" si="0"/>
        <v>#DIV/0!</v>
      </c>
      <c r="E29" s="132"/>
    </row>
    <row r="30" spans="1:6" x14ac:dyDescent="0.25">
      <c r="A30" s="129"/>
      <c r="B30" s="52" t="s">
        <v>86</v>
      </c>
      <c r="C30" s="105"/>
      <c r="D30" s="62" t="e">
        <f t="shared" si="0"/>
        <v>#DIV/0!</v>
      </c>
      <c r="E30" s="132"/>
    </row>
    <row r="31" spans="1:6" x14ac:dyDescent="0.25">
      <c r="A31" s="129"/>
      <c r="B31" s="52" t="s">
        <v>87</v>
      </c>
      <c r="C31" s="105"/>
      <c r="D31" s="62" t="e">
        <f t="shared" si="0"/>
        <v>#DIV/0!</v>
      </c>
      <c r="E31" s="132"/>
    </row>
    <row r="32" spans="1:6" x14ac:dyDescent="0.25">
      <c r="A32" s="129"/>
      <c r="B32" s="52" t="s">
        <v>88</v>
      </c>
      <c r="C32" s="105"/>
      <c r="D32" s="62" t="e">
        <f t="shared" si="0"/>
        <v>#DIV/0!</v>
      </c>
      <c r="E32" s="132"/>
    </row>
    <row r="33" spans="1:5" x14ac:dyDescent="0.25">
      <c r="A33" s="129"/>
      <c r="B33" s="52" t="s">
        <v>89</v>
      </c>
      <c r="C33" s="105"/>
      <c r="D33" s="62" t="e">
        <f t="shared" si="0"/>
        <v>#DIV/0!</v>
      </c>
      <c r="E33" s="132"/>
    </row>
    <row r="34" spans="1:5" x14ac:dyDescent="0.25">
      <c r="A34" s="129"/>
      <c r="B34" s="52" t="s">
        <v>90</v>
      </c>
      <c r="C34" s="105"/>
      <c r="D34" s="62" t="e">
        <f t="shared" si="0"/>
        <v>#DIV/0!</v>
      </c>
      <c r="E34" s="132"/>
    </row>
    <row r="35" spans="1:5" x14ac:dyDescent="0.25">
      <c r="A35" s="129"/>
      <c r="B35" s="52" t="s">
        <v>91</v>
      </c>
      <c r="C35" s="105"/>
      <c r="D35" s="62" t="e">
        <f t="shared" si="0"/>
        <v>#DIV/0!</v>
      </c>
      <c r="E35" s="132"/>
    </row>
    <row r="36" spans="1:5" x14ac:dyDescent="0.25">
      <c r="A36" s="129"/>
      <c r="B36" s="52" t="s">
        <v>92</v>
      </c>
      <c r="C36" s="105"/>
      <c r="D36" s="62" t="e">
        <f t="shared" si="0"/>
        <v>#DIV/0!</v>
      </c>
      <c r="E36" s="132"/>
    </row>
    <row r="37" spans="1:5" x14ac:dyDescent="0.25">
      <c r="A37" s="129"/>
      <c r="B37" s="52" t="s">
        <v>93</v>
      </c>
      <c r="C37" s="105"/>
      <c r="D37" s="62" t="e">
        <f t="shared" si="0"/>
        <v>#DIV/0!</v>
      </c>
      <c r="E37" s="132"/>
    </row>
    <row r="38" spans="1:5" x14ac:dyDescent="0.25">
      <c r="A38" s="129"/>
      <c r="B38" s="52" t="s">
        <v>94</v>
      </c>
      <c r="C38" s="105"/>
      <c r="D38" s="62" t="e">
        <f t="shared" si="0"/>
        <v>#DIV/0!</v>
      </c>
      <c r="E38" s="132"/>
    </row>
    <row r="39" spans="1:5" x14ac:dyDescent="0.25">
      <c r="A39" s="129"/>
      <c r="B39" s="52" t="s">
        <v>95</v>
      </c>
      <c r="C39" s="105"/>
      <c r="D39" s="62" t="e">
        <f t="shared" si="0"/>
        <v>#DIV/0!</v>
      </c>
      <c r="E39" s="132"/>
    </row>
    <row r="40" spans="1:5" x14ac:dyDescent="0.25">
      <c r="A40" s="129"/>
      <c r="B40" s="52" t="s">
        <v>96</v>
      </c>
      <c r="C40" s="105"/>
      <c r="D40" s="62" t="e">
        <f t="shared" si="0"/>
        <v>#DIV/0!</v>
      </c>
      <c r="E40" s="132"/>
    </row>
    <row r="41" spans="1:5" x14ac:dyDescent="0.25">
      <c r="A41" s="129"/>
      <c r="B41" s="52" t="s">
        <v>97</v>
      </c>
      <c r="C41" s="105"/>
      <c r="D41" s="62" t="e">
        <f t="shared" si="0"/>
        <v>#DIV/0!</v>
      </c>
      <c r="E41" s="132"/>
    </row>
    <row r="42" spans="1:5" x14ac:dyDescent="0.25">
      <c r="A42" s="129"/>
      <c r="B42" s="52" t="s">
        <v>98</v>
      </c>
      <c r="C42" s="105"/>
      <c r="D42" s="62" t="e">
        <f t="shared" si="0"/>
        <v>#DIV/0!</v>
      </c>
      <c r="E42" s="132"/>
    </row>
    <row r="43" spans="1:5" x14ac:dyDescent="0.25">
      <c r="A43" s="129"/>
      <c r="B43" s="52" t="s">
        <v>99</v>
      </c>
      <c r="C43" s="105"/>
      <c r="D43" s="62" t="e">
        <f t="shared" si="0"/>
        <v>#DIV/0!</v>
      </c>
      <c r="E43" s="132"/>
    </row>
    <row r="44" spans="1:5" x14ac:dyDescent="0.25">
      <c r="A44" s="129"/>
      <c r="B44" s="52" t="s">
        <v>100</v>
      </c>
      <c r="C44" s="105"/>
      <c r="D44" s="62" t="e">
        <f t="shared" si="0"/>
        <v>#DIV/0!</v>
      </c>
      <c r="E44" s="132"/>
    </row>
    <row r="45" spans="1:5" x14ac:dyDescent="0.25">
      <c r="A45" s="129"/>
      <c r="B45" s="52" t="s">
        <v>101</v>
      </c>
      <c r="C45" s="105"/>
      <c r="D45" s="62" t="e">
        <f t="shared" si="0"/>
        <v>#DIV/0!</v>
      </c>
      <c r="E45" s="132"/>
    </row>
    <row r="46" spans="1:5" x14ac:dyDescent="0.25">
      <c r="A46" s="129"/>
      <c r="B46" s="52" t="s">
        <v>102</v>
      </c>
      <c r="C46" s="105"/>
      <c r="D46" s="62" t="e">
        <f t="shared" si="0"/>
        <v>#DIV/0!</v>
      </c>
      <c r="E46" s="132"/>
    </row>
    <row r="47" spans="1:5" x14ac:dyDescent="0.25">
      <c r="A47" s="129"/>
      <c r="B47" s="52" t="s">
        <v>103</v>
      </c>
      <c r="C47" s="105"/>
      <c r="D47" s="62" t="e">
        <f t="shared" si="0"/>
        <v>#DIV/0!</v>
      </c>
      <c r="E47" s="132"/>
    </row>
    <row r="48" spans="1:5" x14ac:dyDescent="0.25">
      <c r="A48" s="129"/>
      <c r="B48" s="52" t="s">
        <v>104</v>
      </c>
      <c r="C48" s="105"/>
      <c r="D48" s="62" t="e">
        <f t="shared" si="0"/>
        <v>#DIV/0!</v>
      </c>
      <c r="E48" s="132"/>
    </row>
    <row r="49" spans="1:11" x14ac:dyDescent="0.25">
      <c r="A49" s="129"/>
      <c r="B49" s="52" t="s">
        <v>105</v>
      </c>
      <c r="C49" s="105"/>
      <c r="D49" s="62" t="e">
        <f t="shared" si="0"/>
        <v>#DIV/0!</v>
      </c>
      <c r="E49" s="132"/>
    </row>
    <row r="50" spans="1:11" x14ac:dyDescent="0.25">
      <c r="A50" s="129"/>
      <c r="B50" s="52" t="s">
        <v>106</v>
      </c>
      <c r="C50" s="105"/>
      <c r="D50" s="62" t="e">
        <f t="shared" si="0"/>
        <v>#DIV/0!</v>
      </c>
      <c r="E50" s="132"/>
    </row>
    <row r="51" spans="1:11" x14ac:dyDescent="0.25">
      <c r="A51" s="129"/>
      <c r="B51" s="52" t="s">
        <v>107</v>
      </c>
      <c r="C51" s="105"/>
      <c r="D51" s="62" t="e">
        <f t="shared" si="0"/>
        <v>#DIV/0!</v>
      </c>
      <c r="E51" s="132"/>
    </row>
    <row r="52" spans="1:11" x14ac:dyDescent="0.25">
      <c r="A52" s="129"/>
      <c r="B52" s="52" t="s">
        <v>108</v>
      </c>
      <c r="C52" s="105"/>
      <c r="D52" s="62" t="e">
        <f t="shared" ref="D52:D57" si="1">(C52/$C$64)</f>
        <v>#DIV/0!</v>
      </c>
      <c r="E52" s="132"/>
    </row>
    <row r="53" spans="1:11" x14ac:dyDescent="0.25">
      <c r="A53" s="129"/>
      <c r="B53" s="52" t="s">
        <v>109</v>
      </c>
      <c r="C53" s="105"/>
      <c r="D53" s="62" t="e">
        <f t="shared" si="1"/>
        <v>#DIV/0!</v>
      </c>
      <c r="E53" s="132"/>
    </row>
    <row r="54" spans="1:11" x14ac:dyDescent="0.25">
      <c r="A54" s="129"/>
      <c r="B54" s="52" t="s">
        <v>110</v>
      </c>
      <c r="C54" s="105"/>
      <c r="D54" s="62" t="e">
        <f t="shared" si="1"/>
        <v>#DIV/0!</v>
      </c>
      <c r="E54" s="132"/>
    </row>
    <row r="55" spans="1:11" x14ac:dyDescent="0.25">
      <c r="A55" s="129"/>
      <c r="B55" s="52" t="s">
        <v>111</v>
      </c>
      <c r="C55" s="105"/>
      <c r="D55" s="62" t="e">
        <f t="shared" si="1"/>
        <v>#DIV/0!</v>
      </c>
      <c r="E55" s="132"/>
    </row>
    <row r="56" spans="1:11" x14ac:dyDescent="0.25">
      <c r="A56" s="129"/>
      <c r="B56" s="52" t="s">
        <v>112</v>
      </c>
      <c r="C56" s="105"/>
      <c r="D56" s="62" t="e">
        <f t="shared" si="1"/>
        <v>#DIV/0!</v>
      </c>
      <c r="E56" s="132"/>
    </row>
    <row r="57" spans="1:11" x14ac:dyDescent="0.25">
      <c r="A57" s="129"/>
      <c r="B57" s="52" t="s">
        <v>113</v>
      </c>
      <c r="C57" s="105"/>
      <c r="D57" s="62" t="e">
        <f t="shared" si="1"/>
        <v>#DIV/0!</v>
      </c>
      <c r="E57" s="132"/>
    </row>
    <row r="58" spans="1:11" x14ac:dyDescent="0.25">
      <c r="A58" s="129"/>
      <c r="B58" s="52" t="s">
        <v>114</v>
      </c>
      <c r="C58" s="105"/>
      <c r="D58" s="62" t="e">
        <f t="shared" ref="D58:D64" si="2">(C58/$C$64)</f>
        <v>#DIV/0!</v>
      </c>
      <c r="E58" s="132"/>
    </row>
    <row r="59" spans="1:11" x14ac:dyDescent="0.25">
      <c r="A59" s="129"/>
      <c r="B59" s="52" t="s">
        <v>115</v>
      </c>
      <c r="C59" s="105"/>
      <c r="D59" s="62" t="e">
        <f t="shared" si="2"/>
        <v>#DIV/0!</v>
      </c>
      <c r="E59" s="132"/>
    </row>
    <row r="60" spans="1:11" x14ac:dyDescent="0.25">
      <c r="A60" s="129"/>
      <c r="B60" s="52" t="s">
        <v>116</v>
      </c>
      <c r="C60" s="105"/>
      <c r="D60" s="62" t="e">
        <f t="shared" si="2"/>
        <v>#DIV/0!</v>
      </c>
      <c r="E60" s="132"/>
    </row>
    <row r="61" spans="1:11" x14ac:dyDescent="0.25">
      <c r="A61" s="129"/>
      <c r="B61" s="52" t="s">
        <v>117</v>
      </c>
      <c r="C61" s="105"/>
      <c r="D61" s="62" t="e">
        <f t="shared" si="2"/>
        <v>#DIV/0!</v>
      </c>
      <c r="E61" s="132"/>
    </row>
    <row r="62" spans="1:11" x14ac:dyDescent="0.25">
      <c r="A62" s="129"/>
      <c r="B62" s="52" t="s">
        <v>118</v>
      </c>
      <c r="C62" s="105"/>
      <c r="D62" s="62" t="e">
        <f t="shared" si="2"/>
        <v>#DIV/0!</v>
      </c>
      <c r="E62" s="132"/>
    </row>
    <row r="63" spans="1:11" ht="15.75" thickBot="1" x14ac:dyDescent="0.3">
      <c r="A63" s="129"/>
      <c r="B63" s="66" t="s">
        <v>119</v>
      </c>
      <c r="C63" s="110"/>
      <c r="D63" s="63" t="e">
        <f t="shared" si="2"/>
        <v>#DIV/0!</v>
      </c>
      <c r="E63" s="132"/>
    </row>
    <row r="64" spans="1:11" s="1" customFormat="1" ht="15.75" thickBot="1" x14ac:dyDescent="0.3">
      <c r="A64" s="130"/>
      <c r="B64" s="48" t="s">
        <v>0</v>
      </c>
      <c r="C64" s="67">
        <f>SUM(C26:C63)</f>
        <v>0</v>
      </c>
      <c r="D64" s="69" t="e">
        <f t="shared" si="2"/>
        <v>#DIV/0!</v>
      </c>
      <c r="E64" s="133"/>
      <c r="G64"/>
      <c r="H64"/>
      <c r="I64"/>
      <c r="J64"/>
      <c r="K64"/>
    </row>
    <row r="65" spans="1:11" s="1" customFormat="1" ht="30.75" customHeight="1" thickBot="1" x14ac:dyDescent="0.3">
      <c r="A65" s="124" t="s">
        <v>22</v>
      </c>
      <c r="B65" s="125"/>
      <c r="C65" s="125"/>
      <c r="D65" s="125"/>
      <c r="E65" s="126"/>
      <c r="G65"/>
      <c r="H65"/>
      <c r="I65"/>
      <c r="J65"/>
      <c r="K65"/>
    </row>
    <row r="66" spans="1:11" s="1" customFormat="1" x14ac:dyDescent="0.25">
      <c r="A66" s="2"/>
      <c r="B66"/>
      <c r="C66"/>
      <c r="G66"/>
      <c r="H66"/>
      <c r="I66"/>
      <c r="J66"/>
      <c r="K66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6:A64"/>
    <mergeCell ref="E26:E64"/>
    <mergeCell ref="A65:E65"/>
    <mergeCell ref="A14:F14"/>
    <mergeCell ref="A15:F15"/>
    <mergeCell ref="A17:A19"/>
    <mergeCell ref="A20:F20"/>
    <mergeCell ref="A23:E23"/>
    <mergeCell ref="A24:E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61"/>
  <sheetViews>
    <sheetView topLeftCell="A11" workbookViewId="0">
      <selection activeCell="K19" sqref="J19:K19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154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155</v>
      </c>
      <c r="B10" s="42">
        <v>894409</v>
      </c>
      <c r="C10" s="34">
        <v>8944</v>
      </c>
      <c r="D10" s="21">
        <v>100000</v>
      </c>
      <c r="E10" s="35">
        <f>SUM(C10:D10)</f>
        <v>108944</v>
      </c>
      <c r="F10" s="100"/>
      <c r="G10" s="100"/>
      <c r="H10" s="35">
        <f>SUM(F10:G10)</f>
        <v>0</v>
      </c>
      <c r="I10" s="57">
        <f>-(E10-H10)</f>
        <v>-108944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59" t="s">
        <v>155</v>
      </c>
      <c r="B17" s="80" t="s">
        <v>150</v>
      </c>
      <c r="C17" s="106"/>
      <c r="D17" s="106"/>
      <c r="E17" s="111"/>
      <c r="F17" s="55"/>
    </row>
    <row r="18" spans="1:6" ht="50.25" customHeight="1" thickBot="1" x14ac:dyDescent="0.3">
      <c r="A18" s="181"/>
      <c r="B18" s="83" t="s">
        <v>143</v>
      </c>
      <c r="C18" s="113"/>
      <c r="D18" s="113"/>
      <c r="E18" s="114"/>
      <c r="F18" s="75"/>
    </row>
    <row r="19" spans="1:6" ht="47.25" customHeight="1" thickBot="1" x14ac:dyDescent="0.3">
      <c r="A19" s="181"/>
      <c r="B19" s="84" t="s">
        <v>156</v>
      </c>
      <c r="C19" s="107"/>
      <c r="D19" s="108"/>
      <c r="E19" s="112"/>
      <c r="F19" s="72"/>
    </row>
    <row r="20" spans="1:6" ht="39.75" customHeight="1" thickBot="1" x14ac:dyDescent="0.3">
      <c r="A20" s="137" t="s">
        <v>24</v>
      </c>
      <c r="B20" s="161"/>
      <c r="C20" s="161"/>
      <c r="D20" s="161"/>
      <c r="E20" s="161"/>
      <c r="F20" s="139"/>
    </row>
    <row r="23" spans="1:6" ht="19.5" thickBot="1" x14ac:dyDescent="0.35">
      <c r="A23" s="127" t="s">
        <v>20</v>
      </c>
      <c r="B23" s="127"/>
      <c r="C23" s="127"/>
      <c r="D23" s="127"/>
      <c r="E23" s="127"/>
    </row>
    <row r="24" spans="1:6" ht="46.5" customHeight="1" thickBot="1" x14ac:dyDescent="0.3">
      <c r="A24" s="134" t="s">
        <v>21</v>
      </c>
      <c r="B24" s="135"/>
      <c r="C24" s="135"/>
      <c r="D24" s="135"/>
      <c r="E24" s="136"/>
      <c r="F24" s="10"/>
    </row>
    <row r="25" spans="1:6" ht="71.25" customHeight="1" thickBot="1" x14ac:dyDescent="0.3">
      <c r="A25" s="64" t="s">
        <v>1</v>
      </c>
      <c r="B25" s="48" t="s">
        <v>5</v>
      </c>
      <c r="C25" s="49" t="s">
        <v>6</v>
      </c>
      <c r="D25" s="51" t="s">
        <v>7</v>
      </c>
      <c r="E25" s="50" t="s">
        <v>8</v>
      </c>
    </row>
    <row r="26" spans="1:6" ht="15.75" thickBot="1" x14ac:dyDescent="0.3">
      <c r="A26" s="128" t="s">
        <v>155</v>
      </c>
      <c r="B26" s="43" t="s">
        <v>147</v>
      </c>
      <c r="C26" s="115"/>
      <c r="D26" s="68" t="e">
        <f>(C26/$C$59)</f>
        <v>#DIV/0!</v>
      </c>
      <c r="E26" s="131">
        <v>0.6</v>
      </c>
    </row>
    <row r="27" spans="1:6" x14ac:dyDescent="0.25">
      <c r="A27" s="129"/>
      <c r="B27" s="52" t="s">
        <v>152</v>
      </c>
      <c r="C27" s="105"/>
      <c r="D27" s="62" t="e">
        <f>(C27/$C$59)</f>
        <v>#DIV/0!</v>
      </c>
      <c r="E27" s="132"/>
    </row>
    <row r="28" spans="1:6" x14ac:dyDescent="0.25">
      <c r="A28" s="129"/>
      <c r="B28" s="52" t="s">
        <v>121</v>
      </c>
      <c r="C28" s="105"/>
      <c r="D28" s="62" t="e">
        <f t="shared" ref="D28:D57" si="0">(C28/$C$59)</f>
        <v>#DIV/0!</v>
      </c>
      <c r="E28" s="132"/>
    </row>
    <row r="29" spans="1:6" x14ac:dyDescent="0.25">
      <c r="A29" s="129"/>
      <c r="B29" s="52" t="s">
        <v>122</v>
      </c>
      <c r="C29" s="105"/>
      <c r="D29" s="62" t="e">
        <f t="shared" si="0"/>
        <v>#DIV/0!</v>
      </c>
      <c r="E29" s="132"/>
    </row>
    <row r="30" spans="1:6" x14ac:dyDescent="0.25">
      <c r="A30" s="129"/>
      <c r="B30" s="52" t="s">
        <v>123</v>
      </c>
      <c r="C30" s="105"/>
      <c r="D30" s="62" t="e">
        <f t="shared" si="0"/>
        <v>#DIV/0!</v>
      </c>
      <c r="E30" s="132"/>
    </row>
    <row r="31" spans="1:6" x14ac:dyDescent="0.25">
      <c r="A31" s="129"/>
      <c r="B31" s="52" t="s">
        <v>124</v>
      </c>
      <c r="C31" s="105"/>
      <c r="D31" s="62" t="e">
        <f t="shared" si="0"/>
        <v>#DIV/0!</v>
      </c>
      <c r="E31" s="132"/>
    </row>
    <row r="32" spans="1:6" x14ac:dyDescent="0.25">
      <c r="A32" s="129"/>
      <c r="B32" s="52" t="s">
        <v>125</v>
      </c>
      <c r="C32" s="105"/>
      <c r="D32" s="62" t="e">
        <f t="shared" si="0"/>
        <v>#DIV/0!</v>
      </c>
      <c r="E32" s="132"/>
    </row>
    <row r="33" spans="1:5" x14ac:dyDescent="0.25">
      <c r="A33" s="129"/>
      <c r="B33" s="52" t="s">
        <v>126</v>
      </c>
      <c r="C33" s="105"/>
      <c r="D33" s="62" t="e">
        <f t="shared" si="0"/>
        <v>#DIV/0!</v>
      </c>
      <c r="E33" s="132"/>
    </row>
    <row r="34" spans="1:5" x14ac:dyDescent="0.25">
      <c r="A34" s="129"/>
      <c r="B34" s="52" t="s">
        <v>127</v>
      </c>
      <c r="C34" s="105"/>
      <c r="D34" s="62" t="e">
        <f t="shared" si="0"/>
        <v>#DIV/0!</v>
      </c>
      <c r="E34" s="132"/>
    </row>
    <row r="35" spans="1:5" x14ac:dyDescent="0.25">
      <c r="A35" s="129"/>
      <c r="B35" s="52" t="s">
        <v>128</v>
      </c>
      <c r="C35" s="105"/>
      <c r="D35" s="62" t="e">
        <f t="shared" si="0"/>
        <v>#DIV/0!</v>
      </c>
      <c r="E35" s="132"/>
    </row>
    <row r="36" spans="1:5" x14ac:dyDescent="0.25">
      <c r="A36" s="129"/>
      <c r="B36" s="52" t="s">
        <v>129</v>
      </c>
      <c r="C36" s="105"/>
      <c r="D36" s="62" t="e">
        <f t="shared" si="0"/>
        <v>#DIV/0!</v>
      </c>
      <c r="E36" s="132"/>
    </row>
    <row r="37" spans="1:5" x14ac:dyDescent="0.25">
      <c r="A37" s="129"/>
      <c r="B37" s="52" t="s">
        <v>130</v>
      </c>
      <c r="C37" s="105"/>
      <c r="D37" s="62" t="e">
        <f t="shared" si="0"/>
        <v>#DIV/0!</v>
      </c>
      <c r="E37" s="132"/>
    </row>
    <row r="38" spans="1:5" x14ac:dyDescent="0.25">
      <c r="A38" s="129"/>
      <c r="B38" s="52" t="s">
        <v>131</v>
      </c>
      <c r="C38" s="105"/>
      <c r="D38" s="62" t="e">
        <f t="shared" si="0"/>
        <v>#DIV/0!</v>
      </c>
      <c r="E38" s="132"/>
    </row>
    <row r="39" spans="1:5" x14ac:dyDescent="0.25">
      <c r="A39" s="129"/>
      <c r="B39" s="52" t="s">
        <v>132</v>
      </c>
      <c r="C39" s="105"/>
      <c r="D39" s="62" t="e">
        <f t="shared" si="0"/>
        <v>#DIV/0!</v>
      </c>
      <c r="E39" s="132"/>
    </row>
    <row r="40" spans="1:5" x14ac:dyDescent="0.25">
      <c r="A40" s="129"/>
      <c r="B40" s="52" t="s">
        <v>133</v>
      </c>
      <c r="C40" s="105"/>
      <c r="D40" s="62" t="e">
        <f t="shared" si="0"/>
        <v>#DIV/0!</v>
      </c>
      <c r="E40" s="132"/>
    </row>
    <row r="41" spans="1:5" x14ac:dyDescent="0.25">
      <c r="A41" s="129"/>
      <c r="B41" s="52" t="s">
        <v>134</v>
      </c>
      <c r="C41" s="105"/>
      <c r="D41" s="62" t="e">
        <f t="shared" si="0"/>
        <v>#DIV/0!</v>
      </c>
      <c r="E41" s="132"/>
    </row>
    <row r="42" spans="1:5" x14ac:dyDescent="0.25">
      <c r="A42" s="129"/>
      <c r="B42" s="52" t="s">
        <v>135</v>
      </c>
      <c r="C42" s="105"/>
      <c r="D42" s="62" t="e">
        <f t="shared" si="0"/>
        <v>#DIV/0!</v>
      </c>
      <c r="E42" s="132"/>
    </row>
    <row r="43" spans="1:5" x14ac:dyDescent="0.25">
      <c r="A43" s="129"/>
      <c r="B43" s="52" t="s">
        <v>136</v>
      </c>
      <c r="C43" s="105"/>
      <c r="D43" s="62" t="e">
        <f t="shared" si="0"/>
        <v>#DIV/0!</v>
      </c>
      <c r="E43" s="132"/>
    </row>
    <row r="44" spans="1:5" x14ac:dyDescent="0.25">
      <c r="A44" s="129"/>
      <c r="B44" s="52" t="s">
        <v>137</v>
      </c>
      <c r="C44" s="105"/>
      <c r="D44" s="62" t="e">
        <f t="shared" si="0"/>
        <v>#DIV/0!</v>
      </c>
      <c r="E44" s="132"/>
    </row>
    <row r="45" spans="1:5" x14ac:dyDescent="0.25">
      <c r="A45" s="129"/>
      <c r="B45" s="52" t="s">
        <v>138</v>
      </c>
      <c r="C45" s="105"/>
      <c r="D45" s="62" t="e">
        <f t="shared" si="0"/>
        <v>#DIV/0!</v>
      </c>
      <c r="E45" s="132"/>
    </row>
    <row r="46" spans="1:5" x14ac:dyDescent="0.25">
      <c r="A46" s="129"/>
      <c r="B46" s="52" t="s">
        <v>139</v>
      </c>
      <c r="C46" s="105"/>
      <c r="D46" s="62" t="e">
        <f t="shared" si="0"/>
        <v>#DIV/0!</v>
      </c>
      <c r="E46" s="132"/>
    </row>
    <row r="47" spans="1:5" x14ac:dyDescent="0.25">
      <c r="A47" s="129"/>
      <c r="B47" s="52" t="s">
        <v>140</v>
      </c>
      <c r="C47" s="105"/>
      <c r="D47" s="62" t="e">
        <f t="shared" si="0"/>
        <v>#DIV/0!</v>
      </c>
      <c r="E47" s="132"/>
    </row>
    <row r="48" spans="1:5" x14ac:dyDescent="0.25">
      <c r="A48" s="129"/>
      <c r="B48" s="52" t="s">
        <v>141</v>
      </c>
      <c r="C48" s="105"/>
      <c r="D48" s="62" t="e">
        <f t="shared" si="0"/>
        <v>#DIV/0!</v>
      </c>
      <c r="E48" s="132"/>
    </row>
    <row r="49" spans="1:11" x14ac:dyDescent="0.25">
      <c r="A49" s="129"/>
      <c r="B49" s="52" t="s">
        <v>142</v>
      </c>
      <c r="C49" s="105"/>
      <c r="D49" s="62" t="e">
        <f t="shared" si="0"/>
        <v>#DIV/0!</v>
      </c>
      <c r="E49" s="132"/>
    </row>
    <row r="50" spans="1:11" x14ac:dyDescent="0.25">
      <c r="A50" s="129"/>
      <c r="B50" s="52" t="s">
        <v>143</v>
      </c>
      <c r="C50" s="105"/>
      <c r="D50" s="62" t="e">
        <f t="shared" si="0"/>
        <v>#DIV/0!</v>
      </c>
      <c r="E50" s="132"/>
    </row>
    <row r="51" spans="1:11" x14ac:dyDescent="0.25">
      <c r="A51" s="129"/>
      <c r="B51" s="52" t="s">
        <v>144</v>
      </c>
      <c r="C51" s="105"/>
      <c r="D51" s="62" t="e">
        <f t="shared" si="0"/>
        <v>#DIV/0!</v>
      </c>
      <c r="E51" s="132"/>
    </row>
    <row r="52" spans="1:11" x14ac:dyDescent="0.25">
      <c r="A52" s="129"/>
      <c r="B52" s="52" t="s">
        <v>145</v>
      </c>
      <c r="C52" s="105"/>
      <c r="D52" s="62" t="e">
        <f t="shared" si="0"/>
        <v>#DIV/0!</v>
      </c>
      <c r="E52" s="132"/>
    </row>
    <row r="53" spans="1:11" x14ac:dyDescent="0.25">
      <c r="A53" s="129"/>
      <c r="B53" s="52" t="s">
        <v>146</v>
      </c>
      <c r="C53" s="105"/>
      <c r="D53" s="62" t="e">
        <f t="shared" si="0"/>
        <v>#DIV/0!</v>
      </c>
      <c r="E53" s="132"/>
    </row>
    <row r="54" spans="1:11" x14ac:dyDescent="0.25">
      <c r="A54" s="129"/>
      <c r="B54" s="52" t="s">
        <v>148</v>
      </c>
      <c r="C54" s="105"/>
      <c r="D54" s="62" t="e">
        <f t="shared" si="0"/>
        <v>#DIV/0!</v>
      </c>
      <c r="E54" s="132"/>
    </row>
    <row r="55" spans="1:11" x14ac:dyDescent="0.25">
      <c r="A55" s="129"/>
      <c r="B55" s="52" t="s">
        <v>149</v>
      </c>
      <c r="C55" s="105"/>
      <c r="D55" s="62" t="e">
        <f t="shared" si="0"/>
        <v>#DIV/0!</v>
      </c>
      <c r="E55" s="132"/>
    </row>
    <row r="56" spans="1:11" x14ac:dyDescent="0.25">
      <c r="A56" s="129"/>
      <c r="B56" s="52" t="s">
        <v>150</v>
      </c>
      <c r="C56" s="105"/>
      <c r="D56" s="62" t="e">
        <f t="shared" si="0"/>
        <v>#DIV/0!</v>
      </c>
      <c r="E56" s="132"/>
    </row>
    <row r="57" spans="1:11" x14ac:dyDescent="0.25">
      <c r="A57" s="129"/>
      <c r="B57" s="52" t="s">
        <v>151</v>
      </c>
      <c r="C57" s="105"/>
      <c r="D57" s="62" t="e">
        <f t="shared" si="0"/>
        <v>#DIV/0!</v>
      </c>
      <c r="E57" s="132"/>
    </row>
    <row r="58" spans="1:11" ht="15.75" thickBot="1" x14ac:dyDescent="0.3">
      <c r="A58" s="129"/>
      <c r="B58" s="52" t="s">
        <v>153</v>
      </c>
      <c r="C58" s="105"/>
      <c r="D58" s="62" t="e">
        <f>(C58/$C$59)</f>
        <v>#DIV/0!</v>
      </c>
      <c r="E58" s="132"/>
    </row>
    <row r="59" spans="1:11" s="1" customFormat="1" ht="15.75" thickBot="1" x14ac:dyDescent="0.3">
      <c r="A59" s="130"/>
      <c r="B59" s="48" t="s">
        <v>0</v>
      </c>
      <c r="C59" s="67">
        <f>SUM(C26:C58)</f>
        <v>0</v>
      </c>
      <c r="D59" s="69" t="e">
        <f>(C59/$C$59)</f>
        <v>#DIV/0!</v>
      </c>
      <c r="E59" s="133"/>
      <c r="G59"/>
      <c r="H59"/>
      <c r="I59"/>
      <c r="J59"/>
      <c r="K59"/>
    </row>
    <row r="60" spans="1:11" s="1" customFormat="1" ht="30.75" customHeight="1" thickBot="1" x14ac:dyDescent="0.3">
      <c r="A60" s="124" t="s">
        <v>22</v>
      </c>
      <c r="B60" s="125"/>
      <c r="C60" s="125"/>
      <c r="D60" s="125"/>
      <c r="E60" s="126"/>
      <c r="G60"/>
      <c r="H60"/>
      <c r="I60"/>
      <c r="J60"/>
      <c r="K60"/>
    </row>
    <row r="61" spans="1:11" s="1" customFormat="1" x14ac:dyDescent="0.25">
      <c r="A61" s="2"/>
      <c r="B61"/>
      <c r="C61"/>
      <c r="G61"/>
      <c r="H61"/>
      <c r="I61"/>
      <c r="J61"/>
      <c r="K61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6:A59"/>
    <mergeCell ref="E26:E59"/>
    <mergeCell ref="A60:E60"/>
    <mergeCell ref="A14:F14"/>
    <mergeCell ref="A15:F15"/>
    <mergeCell ref="A17:A19"/>
    <mergeCell ref="A20:F20"/>
    <mergeCell ref="A23:E23"/>
    <mergeCell ref="A24:E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58"/>
  <sheetViews>
    <sheetView topLeftCell="A25" workbookViewId="0">
      <selection activeCell="H42" sqref="H42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187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167</v>
      </c>
      <c r="B10" s="42">
        <v>1020830</v>
      </c>
      <c r="C10" s="34">
        <v>10208</v>
      </c>
      <c r="D10" s="21">
        <v>100000</v>
      </c>
      <c r="E10" s="35">
        <f>SUM(C10:D10)</f>
        <v>110208</v>
      </c>
      <c r="F10" s="100"/>
      <c r="G10" s="100"/>
      <c r="H10" s="35">
        <f>SUM(F10:G10)</f>
        <v>0</v>
      </c>
      <c r="I10" s="57">
        <f>-(E10-H10)</f>
        <v>-110208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82" t="s">
        <v>167</v>
      </c>
      <c r="B17" s="80" t="s">
        <v>161</v>
      </c>
      <c r="C17" s="106"/>
      <c r="D17" s="106"/>
      <c r="E17" s="111"/>
      <c r="F17" s="55"/>
    </row>
    <row r="18" spans="1:6" s="97" customFormat="1" ht="50.25" customHeight="1" thickBot="1" x14ac:dyDescent="0.3">
      <c r="A18" s="183"/>
      <c r="B18" s="83" t="s">
        <v>165</v>
      </c>
      <c r="C18" s="113"/>
      <c r="D18" s="113"/>
      <c r="E18" s="114"/>
      <c r="F18" s="75"/>
    </row>
    <row r="19" spans="1:6" ht="47.25" customHeight="1" thickBot="1" x14ac:dyDescent="0.3">
      <c r="A19" s="184"/>
      <c r="B19" s="84" t="s">
        <v>186</v>
      </c>
      <c r="C19" s="107"/>
      <c r="D19" s="108"/>
      <c r="E19" s="112"/>
      <c r="F19" s="72"/>
    </row>
    <row r="20" spans="1:6" ht="39.75" customHeight="1" thickBot="1" x14ac:dyDescent="0.3">
      <c r="A20" s="137" t="s">
        <v>24</v>
      </c>
      <c r="B20" s="161"/>
      <c r="C20" s="161"/>
      <c r="D20" s="161"/>
      <c r="E20" s="161"/>
      <c r="F20" s="139"/>
    </row>
    <row r="23" spans="1:6" ht="19.5" thickBot="1" x14ac:dyDescent="0.35">
      <c r="A23" s="127" t="s">
        <v>20</v>
      </c>
      <c r="B23" s="127"/>
      <c r="C23" s="127"/>
      <c r="D23" s="127"/>
      <c r="E23" s="127"/>
    </row>
    <row r="24" spans="1:6" ht="46.5" customHeight="1" thickBot="1" x14ac:dyDescent="0.3">
      <c r="A24" s="134" t="s">
        <v>21</v>
      </c>
      <c r="B24" s="135"/>
      <c r="C24" s="135"/>
      <c r="D24" s="135"/>
      <c r="E24" s="136"/>
      <c r="F24" s="10"/>
    </row>
    <row r="25" spans="1:6" ht="71.25" customHeight="1" thickBot="1" x14ac:dyDescent="0.3">
      <c r="A25" s="64" t="s">
        <v>1</v>
      </c>
      <c r="B25" s="48" t="s">
        <v>5</v>
      </c>
      <c r="C25" s="49" t="s">
        <v>6</v>
      </c>
      <c r="D25" s="51" t="s">
        <v>7</v>
      </c>
      <c r="E25" s="50" t="s">
        <v>8</v>
      </c>
    </row>
    <row r="26" spans="1:6" ht="15.75" thickBot="1" x14ac:dyDescent="0.3">
      <c r="A26" s="128" t="s">
        <v>167</v>
      </c>
      <c r="B26" s="79" t="s">
        <v>181</v>
      </c>
      <c r="C26" s="115"/>
      <c r="D26" s="68" t="e">
        <f t="shared" ref="D26:D56" si="0">(C26/$C$56)</f>
        <v>#DIV/0!</v>
      </c>
      <c r="E26" s="131">
        <v>0.5</v>
      </c>
    </row>
    <row r="27" spans="1:6" x14ac:dyDescent="0.25">
      <c r="A27" s="129"/>
      <c r="B27" s="77" t="s">
        <v>186</v>
      </c>
      <c r="C27" s="105"/>
      <c r="D27" s="62" t="e">
        <f t="shared" si="0"/>
        <v>#DIV/0!</v>
      </c>
      <c r="E27" s="132"/>
    </row>
    <row r="28" spans="1:6" x14ac:dyDescent="0.25">
      <c r="A28" s="129"/>
      <c r="B28" s="45" t="s">
        <v>157</v>
      </c>
      <c r="C28" s="105"/>
      <c r="D28" s="62" t="e">
        <f t="shared" si="0"/>
        <v>#DIV/0!</v>
      </c>
      <c r="E28" s="132"/>
    </row>
    <row r="29" spans="1:6" x14ac:dyDescent="0.25">
      <c r="A29" s="129"/>
      <c r="B29" s="45" t="s">
        <v>158</v>
      </c>
      <c r="C29" s="105"/>
      <c r="D29" s="62" t="e">
        <f t="shared" si="0"/>
        <v>#DIV/0!</v>
      </c>
      <c r="E29" s="132"/>
    </row>
    <row r="30" spans="1:6" x14ac:dyDescent="0.25">
      <c r="A30" s="129"/>
      <c r="B30" s="45" t="s">
        <v>159</v>
      </c>
      <c r="C30" s="105"/>
      <c r="D30" s="62" t="e">
        <f t="shared" si="0"/>
        <v>#DIV/0!</v>
      </c>
      <c r="E30" s="132"/>
    </row>
    <row r="31" spans="1:6" x14ac:dyDescent="0.25">
      <c r="A31" s="129"/>
      <c r="B31" s="45" t="s">
        <v>160</v>
      </c>
      <c r="C31" s="105"/>
      <c r="D31" s="62" t="e">
        <f t="shared" si="0"/>
        <v>#DIV/0!</v>
      </c>
      <c r="E31" s="132"/>
    </row>
    <row r="32" spans="1:6" x14ac:dyDescent="0.25">
      <c r="A32" s="129"/>
      <c r="B32" s="45" t="s">
        <v>161</v>
      </c>
      <c r="C32" s="105"/>
      <c r="D32" s="62" t="e">
        <f t="shared" si="0"/>
        <v>#DIV/0!</v>
      </c>
      <c r="E32" s="132"/>
    </row>
    <row r="33" spans="1:5" x14ac:dyDescent="0.25">
      <c r="A33" s="129"/>
      <c r="B33" s="45" t="s">
        <v>162</v>
      </c>
      <c r="C33" s="105"/>
      <c r="D33" s="62" t="e">
        <f t="shared" si="0"/>
        <v>#DIV/0!</v>
      </c>
      <c r="E33" s="132"/>
    </row>
    <row r="34" spans="1:5" x14ac:dyDescent="0.25">
      <c r="A34" s="129"/>
      <c r="B34" s="45" t="s">
        <v>163</v>
      </c>
      <c r="C34" s="105"/>
      <c r="D34" s="62" t="e">
        <f t="shared" si="0"/>
        <v>#DIV/0!</v>
      </c>
      <c r="E34" s="132"/>
    </row>
    <row r="35" spans="1:5" x14ac:dyDescent="0.25">
      <c r="A35" s="129"/>
      <c r="B35" s="45" t="s">
        <v>164</v>
      </c>
      <c r="C35" s="105"/>
      <c r="D35" s="62" t="e">
        <f t="shared" si="0"/>
        <v>#DIV/0!</v>
      </c>
      <c r="E35" s="132"/>
    </row>
    <row r="36" spans="1:5" x14ac:dyDescent="0.25">
      <c r="A36" s="129"/>
      <c r="B36" s="45" t="s">
        <v>165</v>
      </c>
      <c r="C36" s="105"/>
      <c r="D36" s="62" t="e">
        <f t="shared" si="0"/>
        <v>#DIV/0!</v>
      </c>
      <c r="E36" s="132"/>
    </row>
    <row r="37" spans="1:5" x14ac:dyDescent="0.25">
      <c r="A37" s="129"/>
      <c r="B37" s="45" t="s">
        <v>166</v>
      </c>
      <c r="C37" s="105"/>
      <c r="D37" s="62" t="e">
        <f t="shared" si="0"/>
        <v>#DIV/0!</v>
      </c>
      <c r="E37" s="132"/>
    </row>
    <row r="38" spans="1:5" x14ac:dyDescent="0.25">
      <c r="A38" s="129"/>
      <c r="B38" s="45" t="s">
        <v>167</v>
      </c>
      <c r="C38" s="105"/>
      <c r="D38" s="62" t="e">
        <f t="shared" si="0"/>
        <v>#DIV/0!</v>
      </c>
      <c r="E38" s="132"/>
    </row>
    <row r="39" spans="1:5" x14ac:dyDescent="0.25">
      <c r="A39" s="129"/>
      <c r="B39" s="45" t="s">
        <v>168</v>
      </c>
      <c r="C39" s="105"/>
      <c r="D39" s="62" t="e">
        <f t="shared" si="0"/>
        <v>#DIV/0!</v>
      </c>
      <c r="E39" s="132"/>
    </row>
    <row r="40" spans="1:5" x14ac:dyDescent="0.25">
      <c r="A40" s="129"/>
      <c r="B40" s="45" t="s">
        <v>169</v>
      </c>
      <c r="C40" s="105"/>
      <c r="D40" s="62" t="e">
        <f t="shared" si="0"/>
        <v>#DIV/0!</v>
      </c>
      <c r="E40" s="132"/>
    </row>
    <row r="41" spans="1:5" x14ac:dyDescent="0.25">
      <c r="A41" s="129"/>
      <c r="B41" s="45" t="s">
        <v>170</v>
      </c>
      <c r="C41" s="105"/>
      <c r="D41" s="62" t="e">
        <f t="shared" si="0"/>
        <v>#DIV/0!</v>
      </c>
      <c r="E41" s="132"/>
    </row>
    <row r="42" spans="1:5" x14ac:dyDescent="0.25">
      <c r="A42" s="129"/>
      <c r="B42" s="45" t="s">
        <v>171</v>
      </c>
      <c r="C42" s="105"/>
      <c r="D42" s="62" t="e">
        <f t="shared" si="0"/>
        <v>#DIV/0!</v>
      </c>
      <c r="E42" s="132"/>
    </row>
    <row r="43" spans="1:5" x14ac:dyDescent="0.25">
      <c r="A43" s="129"/>
      <c r="B43" s="45" t="s">
        <v>172</v>
      </c>
      <c r="C43" s="105"/>
      <c r="D43" s="62" t="e">
        <f t="shared" si="0"/>
        <v>#DIV/0!</v>
      </c>
      <c r="E43" s="132"/>
    </row>
    <row r="44" spans="1:5" x14ac:dyDescent="0.25">
      <c r="A44" s="129"/>
      <c r="B44" s="45" t="s">
        <v>173</v>
      </c>
      <c r="C44" s="105"/>
      <c r="D44" s="62" t="e">
        <f t="shared" si="0"/>
        <v>#DIV/0!</v>
      </c>
      <c r="E44" s="132"/>
    </row>
    <row r="45" spans="1:5" x14ac:dyDescent="0.25">
      <c r="A45" s="129"/>
      <c r="B45" s="45" t="s">
        <v>174</v>
      </c>
      <c r="C45" s="105"/>
      <c r="D45" s="62" t="e">
        <f t="shared" si="0"/>
        <v>#DIV/0!</v>
      </c>
      <c r="E45" s="132"/>
    </row>
    <row r="46" spans="1:5" x14ac:dyDescent="0.25">
      <c r="A46" s="129"/>
      <c r="B46" s="45" t="s">
        <v>175</v>
      </c>
      <c r="C46" s="105"/>
      <c r="D46" s="62" t="e">
        <f t="shared" si="0"/>
        <v>#DIV/0!</v>
      </c>
      <c r="E46" s="132"/>
    </row>
    <row r="47" spans="1:5" x14ac:dyDescent="0.25">
      <c r="A47" s="129"/>
      <c r="B47" s="45" t="s">
        <v>176</v>
      </c>
      <c r="C47" s="105"/>
      <c r="D47" s="62" t="e">
        <f t="shared" si="0"/>
        <v>#DIV/0!</v>
      </c>
      <c r="E47" s="132"/>
    </row>
    <row r="48" spans="1:5" x14ac:dyDescent="0.25">
      <c r="A48" s="129"/>
      <c r="B48" s="45" t="s">
        <v>177</v>
      </c>
      <c r="C48" s="105"/>
      <c r="D48" s="62" t="e">
        <f t="shared" si="0"/>
        <v>#DIV/0!</v>
      </c>
      <c r="E48" s="132"/>
    </row>
    <row r="49" spans="1:11" x14ac:dyDescent="0.25">
      <c r="A49" s="129"/>
      <c r="B49" s="45" t="s">
        <v>178</v>
      </c>
      <c r="C49" s="105"/>
      <c r="D49" s="62" t="e">
        <f t="shared" si="0"/>
        <v>#DIV/0!</v>
      </c>
      <c r="E49" s="132"/>
    </row>
    <row r="50" spans="1:11" x14ac:dyDescent="0.25">
      <c r="A50" s="129"/>
      <c r="B50" s="45" t="s">
        <v>179</v>
      </c>
      <c r="C50" s="105"/>
      <c r="D50" s="62" t="e">
        <f t="shared" si="0"/>
        <v>#DIV/0!</v>
      </c>
      <c r="E50" s="132"/>
    </row>
    <row r="51" spans="1:11" x14ac:dyDescent="0.25">
      <c r="A51" s="129"/>
      <c r="B51" s="45" t="s">
        <v>180</v>
      </c>
      <c r="C51" s="105"/>
      <c r="D51" s="62" t="e">
        <f t="shared" si="0"/>
        <v>#DIV/0!</v>
      </c>
      <c r="E51" s="132"/>
    </row>
    <row r="52" spans="1:11" x14ac:dyDescent="0.25">
      <c r="A52" s="129"/>
      <c r="B52" s="45" t="s">
        <v>182</v>
      </c>
      <c r="C52" s="105"/>
      <c r="D52" s="62" t="e">
        <f t="shared" si="0"/>
        <v>#DIV/0!</v>
      </c>
      <c r="E52" s="132"/>
    </row>
    <row r="53" spans="1:11" x14ac:dyDescent="0.25">
      <c r="A53" s="129"/>
      <c r="B53" s="45" t="s">
        <v>183</v>
      </c>
      <c r="C53" s="105"/>
      <c r="D53" s="62" t="e">
        <f t="shared" si="0"/>
        <v>#DIV/0!</v>
      </c>
      <c r="E53" s="132"/>
    </row>
    <row r="54" spans="1:11" x14ac:dyDescent="0.25">
      <c r="A54" s="129"/>
      <c r="B54" s="45" t="s">
        <v>184</v>
      </c>
      <c r="C54" s="105"/>
      <c r="D54" s="62" t="e">
        <f t="shared" si="0"/>
        <v>#DIV/0!</v>
      </c>
      <c r="E54" s="132"/>
    </row>
    <row r="55" spans="1:11" ht="15.75" thickBot="1" x14ac:dyDescent="0.3">
      <c r="A55" s="129"/>
      <c r="B55" s="47" t="s">
        <v>185</v>
      </c>
      <c r="C55" s="105"/>
      <c r="D55" s="62" t="e">
        <f t="shared" si="0"/>
        <v>#DIV/0!</v>
      </c>
      <c r="E55" s="132"/>
    </row>
    <row r="56" spans="1:11" s="1" customFormat="1" ht="15.75" thickBot="1" x14ac:dyDescent="0.3">
      <c r="A56" s="130"/>
      <c r="B56" s="64" t="s">
        <v>0</v>
      </c>
      <c r="C56" s="67">
        <f>SUM(C26:C55)</f>
        <v>0</v>
      </c>
      <c r="D56" s="69" t="e">
        <f t="shared" si="0"/>
        <v>#DIV/0!</v>
      </c>
      <c r="E56" s="133"/>
      <c r="G56"/>
      <c r="H56"/>
      <c r="I56"/>
      <c r="J56"/>
      <c r="K56"/>
    </row>
    <row r="57" spans="1:11" s="1" customFormat="1" ht="30.75" customHeight="1" thickBot="1" x14ac:dyDescent="0.3">
      <c r="A57" s="124" t="s">
        <v>22</v>
      </c>
      <c r="B57" s="125"/>
      <c r="C57" s="125"/>
      <c r="D57" s="125"/>
      <c r="E57" s="126"/>
      <c r="G57"/>
      <c r="H57"/>
      <c r="I57"/>
      <c r="J57"/>
      <c r="K57"/>
    </row>
    <row r="58" spans="1:11" s="1" customFormat="1" x14ac:dyDescent="0.25">
      <c r="A58" s="2"/>
      <c r="B58"/>
      <c r="C58"/>
      <c r="G58"/>
      <c r="H58"/>
      <c r="I58"/>
      <c r="J58"/>
      <c r="K58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6:A56"/>
    <mergeCell ref="E26:E56"/>
    <mergeCell ref="A57:E57"/>
    <mergeCell ref="A14:F14"/>
    <mergeCell ref="A15:F15"/>
    <mergeCell ref="A17:A19"/>
    <mergeCell ref="A20:F20"/>
    <mergeCell ref="A23:E23"/>
    <mergeCell ref="A24:E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81"/>
  <sheetViews>
    <sheetView topLeftCell="A18" workbookViewId="0">
      <selection activeCell="D30" sqref="D30"/>
    </sheetView>
  </sheetViews>
  <sheetFormatPr baseColWidth="10" defaultRowHeight="15" x14ac:dyDescent="0.25"/>
  <cols>
    <col min="1" max="1" width="12.42578125" customWidth="1"/>
    <col min="2" max="2" width="18.28515625" customWidth="1"/>
    <col min="3" max="3" width="22.140625" customWidth="1"/>
    <col min="4" max="4" width="24" style="1" customWidth="1"/>
    <col min="5" max="5" width="24.5703125" style="1" customWidth="1"/>
    <col min="6" max="6" width="16.85546875" style="1" customWidth="1"/>
    <col min="7" max="7" width="16.7109375" customWidth="1"/>
    <col min="8" max="8" width="14.5703125" customWidth="1"/>
    <col min="9" max="9" width="16.85546875" customWidth="1"/>
    <col min="10" max="10" width="23.42578125" customWidth="1"/>
  </cols>
  <sheetData>
    <row r="1" spans="1:11" ht="15.75" x14ac:dyDescent="0.25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6.5" thickBot="1" x14ac:dyDescent="0.3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38.25" customHeight="1" thickBot="1" x14ac:dyDescent="0.35">
      <c r="A3" s="152" t="s">
        <v>242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9.5" thickBot="1" x14ac:dyDescent="0.3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21.75" customHeight="1" thickBot="1" x14ac:dyDescent="0.3">
      <c r="A7" s="11" t="s">
        <v>10</v>
      </c>
      <c r="B7" s="12"/>
      <c r="C7" s="12"/>
      <c r="D7" s="13"/>
      <c r="E7" s="13"/>
      <c r="F7" s="13"/>
      <c r="G7" s="12"/>
      <c r="H7" s="12"/>
      <c r="I7" s="12"/>
      <c r="J7" s="14"/>
    </row>
    <row r="8" spans="1:11" ht="56.25" customHeight="1" thickBot="1" x14ac:dyDescent="0.3">
      <c r="A8" s="145" t="s">
        <v>1</v>
      </c>
      <c r="B8" s="147" t="s">
        <v>3</v>
      </c>
      <c r="C8" s="149" t="s">
        <v>11</v>
      </c>
      <c r="D8" s="150"/>
      <c r="E8" s="151"/>
      <c r="F8" s="143" t="s">
        <v>14</v>
      </c>
      <c r="G8" s="144"/>
      <c r="H8" s="180"/>
      <c r="I8" s="141" t="s">
        <v>15</v>
      </c>
      <c r="J8" s="141" t="s">
        <v>16</v>
      </c>
    </row>
    <row r="9" spans="1:11" ht="59.25" customHeight="1" thickBot="1" x14ac:dyDescent="0.3">
      <c r="A9" s="146"/>
      <c r="B9" s="148"/>
      <c r="C9" s="37" t="s">
        <v>12</v>
      </c>
      <c r="D9" s="37" t="s">
        <v>13</v>
      </c>
      <c r="E9" s="38" t="s">
        <v>0</v>
      </c>
      <c r="F9" s="40" t="s">
        <v>12</v>
      </c>
      <c r="G9" s="39" t="s">
        <v>13</v>
      </c>
      <c r="H9" s="41" t="s">
        <v>0</v>
      </c>
      <c r="I9" s="142"/>
      <c r="J9" s="142"/>
    </row>
    <row r="10" spans="1:11" ht="87" customHeight="1" thickBot="1" x14ac:dyDescent="0.3">
      <c r="A10" s="43" t="s">
        <v>241</v>
      </c>
      <c r="B10" s="42">
        <v>2073349</v>
      </c>
      <c r="C10" s="34">
        <v>20733</v>
      </c>
      <c r="D10" s="21">
        <v>300000</v>
      </c>
      <c r="E10" s="35">
        <f>SUM(C10:D10)</f>
        <v>320733</v>
      </c>
      <c r="F10" s="100"/>
      <c r="G10" s="100"/>
      <c r="H10" s="35">
        <f>SUM(F10:G10)</f>
        <v>0</v>
      </c>
      <c r="I10" s="57">
        <f>-(E10-H10)</f>
        <v>-320733</v>
      </c>
      <c r="J10" s="58">
        <f>(H10/E10)</f>
        <v>0</v>
      </c>
      <c r="K10" s="9"/>
    </row>
    <row r="11" spans="1:11" ht="25.5" customHeight="1" thickBot="1" x14ac:dyDescent="0.3">
      <c r="A11" s="26" t="s">
        <v>23</v>
      </c>
      <c r="B11" s="12"/>
      <c r="C11" s="12"/>
      <c r="D11" s="13"/>
      <c r="E11" s="13"/>
      <c r="F11" s="13"/>
      <c r="G11" s="12"/>
      <c r="H11" s="12"/>
      <c r="I11" s="12"/>
      <c r="J11" s="14"/>
    </row>
    <row r="13" spans="1:11" ht="18.75" x14ac:dyDescent="0.3">
      <c r="A13" s="65"/>
      <c r="B13" s="65"/>
      <c r="C13" s="65"/>
      <c r="D13" s="65"/>
      <c r="E13" s="65"/>
      <c r="F13" s="65"/>
      <c r="G13" s="5"/>
      <c r="H13" s="5"/>
      <c r="I13" s="5"/>
      <c r="J13" s="5"/>
    </row>
    <row r="14" spans="1:11" ht="19.5" thickBot="1" x14ac:dyDescent="0.35">
      <c r="A14" s="127" t="s">
        <v>19</v>
      </c>
      <c r="B14" s="127"/>
      <c r="C14" s="127"/>
      <c r="D14" s="127"/>
      <c r="E14" s="127"/>
      <c r="F14" s="127"/>
    </row>
    <row r="15" spans="1:11" ht="63.75" customHeight="1" thickBot="1" x14ac:dyDescent="0.3">
      <c r="A15" s="134" t="s">
        <v>33</v>
      </c>
      <c r="B15" s="135"/>
      <c r="C15" s="135"/>
      <c r="D15" s="135"/>
      <c r="E15" s="135"/>
      <c r="F15" s="136"/>
    </row>
    <row r="16" spans="1:11" ht="92.25" customHeight="1" thickBot="1" x14ac:dyDescent="0.3">
      <c r="A16" s="54" t="s">
        <v>1</v>
      </c>
      <c r="B16" s="71" t="s">
        <v>17</v>
      </c>
      <c r="C16" s="70" t="s">
        <v>26</v>
      </c>
      <c r="D16" s="70" t="s">
        <v>27</v>
      </c>
      <c r="E16" s="70" t="s">
        <v>28</v>
      </c>
      <c r="F16" s="49" t="s">
        <v>18</v>
      </c>
    </row>
    <row r="17" spans="1:6" ht="50.25" customHeight="1" thickBot="1" x14ac:dyDescent="0.3">
      <c r="A17" s="182" t="s">
        <v>241</v>
      </c>
      <c r="B17" s="80" t="s">
        <v>194</v>
      </c>
      <c r="C17" s="106"/>
      <c r="D17" s="106"/>
      <c r="E17" s="111"/>
      <c r="F17" s="55"/>
    </row>
    <row r="18" spans="1:6" ht="50.25" customHeight="1" thickBot="1" x14ac:dyDescent="0.3">
      <c r="A18" s="184"/>
      <c r="B18" s="83" t="s">
        <v>209</v>
      </c>
      <c r="C18" s="113"/>
      <c r="D18" s="113"/>
      <c r="E18" s="114"/>
      <c r="F18" s="75"/>
    </row>
    <row r="19" spans="1:6" ht="39.75" customHeight="1" thickBot="1" x14ac:dyDescent="0.3">
      <c r="A19" s="137" t="s">
        <v>24</v>
      </c>
      <c r="B19" s="138"/>
      <c r="C19" s="138"/>
      <c r="D19" s="138"/>
      <c r="E19" s="138"/>
      <c r="F19" s="139"/>
    </row>
    <row r="22" spans="1:6" ht="19.5" thickBot="1" x14ac:dyDescent="0.35">
      <c r="A22" s="127" t="s">
        <v>20</v>
      </c>
      <c r="B22" s="127"/>
      <c r="C22" s="127"/>
      <c r="D22" s="127"/>
      <c r="E22" s="127"/>
    </row>
    <row r="23" spans="1:6" ht="46.5" customHeight="1" thickBot="1" x14ac:dyDescent="0.3">
      <c r="A23" s="134" t="s">
        <v>21</v>
      </c>
      <c r="B23" s="135"/>
      <c r="C23" s="135"/>
      <c r="D23" s="135"/>
      <c r="E23" s="136"/>
      <c r="F23" s="10"/>
    </row>
    <row r="24" spans="1:6" ht="71.25" customHeight="1" thickBot="1" x14ac:dyDescent="0.3">
      <c r="A24" s="64" t="s">
        <v>1</v>
      </c>
      <c r="B24" s="48" t="s">
        <v>5</v>
      </c>
      <c r="C24" s="49" t="s">
        <v>6</v>
      </c>
      <c r="D24" s="51" t="s">
        <v>7</v>
      </c>
      <c r="E24" s="50" t="s">
        <v>8</v>
      </c>
    </row>
    <row r="25" spans="1:6" ht="15.75" thickBot="1" x14ac:dyDescent="0.3">
      <c r="A25" s="128" t="s">
        <v>241</v>
      </c>
      <c r="B25" s="43" t="s">
        <v>199</v>
      </c>
      <c r="C25" s="115"/>
      <c r="D25" s="68" t="e">
        <f>(C25/$C$79)</f>
        <v>#DIV/0!</v>
      </c>
      <c r="E25" s="131">
        <v>0.6</v>
      </c>
    </row>
    <row r="26" spans="1:6" x14ac:dyDescent="0.25">
      <c r="A26" s="129"/>
      <c r="B26" s="52" t="s">
        <v>240</v>
      </c>
      <c r="C26" s="105"/>
      <c r="D26" s="62" t="e">
        <f>(C26/$C$79)</f>
        <v>#DIV/0!</v>
      </c>
      <c r="E26" s="132"/>
    </row>
    <row r="27" spans="1:6" x14ac:dyDescent="0.25">
      <c r="A27" s="129"/>
      <c r="B27" s="52" t="s">
        <v>188</v>
      </c>
      <c r="C27" s="105"/>
      <c r="D27" s="62" t="e">
        <f t="shared" ref="D27:D53" si="0">(C27/$C$79)</f>
        <v>#DIV/0!</v>
      </c>
      <c r="E27" s="132"/>
    </row>
    <row r="28" spans="1:6" x14ac:dyDescent="0.25">
      <c r="A28" s="129"/>
      <c r="B28" s="52" t="s">
        <v>189</v>
      </c>
      <c r="C28" s="105"/>
      <c r="D28" s="62" t="e">
        <f t="shared" si="0"/>
        <v>#DIV/0!</v>
      </c>
      <c r="E28" s="132"/>
    </row>
    <row r="29" spans="1:6" x14ac:dyDescent="0.25">
      <c r="A29" s="129"/>
      <c r="B29" s="52" t="s">
        <v>190</v>
      </c>
      <c r="C29" s="105"/>
      <c r="D29" s="62" t="e">
        <f t="shared" si="0"/>
        <v>#DIV/0!</v>
      </c>
      <c r="E29" s="132"/>
    </row>
    <row r="30" spans="1:6" x14ac:dyDescent="0.25">
      <c r="A30" s="129"/>
      <c r="B30" s="52" t="s">
        <v>191</v>
      </c>
      <c r="C30" s="105"/>
      <c r="D30" s="62" t="e">
        <f t="shared" si="0"/>
        <v>#DIV/0!</v>
      </c>
      <c r="E30" s="132"/>
    </row>
    <row r="31" spans="1:6" x14ac:dyDescent="0.25">
      <c r="A31" s="129"/>
      <c r="B31" s="52" t="s">
        <v>192</v>
      </c>
      <c r="C31" s="105"/>
      <c r="D31" s="62" t="e">
        <f t="shared" si="0"/>
        <v>#DIV/0!</v>
      </c>
      <c r="E31" s="132"/>
    </row>
    <row r="32" spans="1:6" x14ac:dyDescent="0.25">
      <c r="A32" s="129"/>
      <c r="B32" s="52" t="s">
        <v>193</v>
      </c>
      <c r="C32" s="105"/>
      <c r="D32" s="62" t="e">
        <f t="shared" si="0"/>
        <v>#DIV/0!</v>
      </c>
      <c r="E32" s="132"/>
    </row>
    <row r="33" spans="1:5" x14ac:dyDescent="0.25">
      <c r="A33" s="129"/>
      <c r="B33" s="52" t="s">
        <v>194</v>
      </c>
      <c r="C33" s="105"/>
      <c r="D33" s="62" t="e">
        <f t="shared" si="0"/>
        <v>#DIV/0!</v>
      </c>
      <c r="E33" s="132"/>
    </row>
    <row r="34" spans="1:5" x14ac:dyDescent="0.25">
      <c r="A34" s="129"/>
      <c r="B34" s="52" t="s">
        <v>195</v>
      </c>
      <c r="C34" s="105"/>
      <c r="D34" s="62" t="e">
        <f t="shared" si="0"/>
        <v>#DIV/0!</v>
      </c>
      <c r="E34" s="132"/>
    </row>
    <row r="35" spans="1:5" x14ac:dyDescent="0.25">
      <c r="A35" s="129"/>
      <c r="B35" s="52" t="s">
        <v>196</v>
      </c>
      <c r="C35" s="105"/>
      <c r="D35" s="62" t="e">
        <f t="shared" si="0"/>
        <v>#DIV/0!</v>
      </c>
      <c r="E35" s="132"/>
    </row>
    <row r="36" spans="1:5" x14ac:dyDescent="0.25">
      <c r="A36" s="129"/>
      <c r="B36" s="52" t="s">
        <v>197</v>
      </c>
      <c r="C36" s="105"/>
      <c r="D36" s="62" t="e">
        <f t="shared" si="0"/>
        <v>#DIV/0!</v>
      </c>
      <c r="E36" s="132"/>
    </row>
    <row r="37" spans="1:5" x14ac:dyDescent="0.25">
      <c r="A37" s="129"/>
      <c r="B37" s="52" t="s">
        <v>198</v>
      </c>
      <c r="C37" s="105"/>
      <c r="D37" s="62" t="e">
        <f t="shared" si="0"/>
        <v>#DIV/0!</v>
      </c>
      <c r="E37" s="132"/>
    </row>
    <row r="38" spans="1:5" x14ac:dyDescent="0.25">
      <c r="A38" s="129"/>
      <c r="B38" s="52" t="s">
        <v>200</v>
      </c>
      <c r="C38" s="105"/>
      <c r="D38" s="62" t="e">
        <f t="shared" si="0"/>
        <v>#DIV/0!</v>
      </c>
      <c r="E38" s="132"/>
    </row>
    <row r="39" spans="1:5" x14ac:dyDescent="0.25">
      <c r="A39" s="129"/>
      <c r="B39" s="52" t="s">
        <v>201</v>
      </c>
      <c r="C39" s="105"/>
      <c r="D39" s="62" t="e">
        <f t="shared" si="0"/>
        <v>#DIV/0!</v>
      </c>
      <c r="E39" s="132"/>
    </row>
    <row r="40" spans="1:5" x14ac:dyDescent="0.25">
      <c r="A40" s="129"/>
      <c r="B40" s="52" t="s">
        <v>202</v>
      </c>
      <c r="C40" s="105"/>
      <c r="D40" s="62" t="e">
        <f t="shared" si="0"/>
        <v>#DIV/0!</v>
      </c>
      <c r="E40" s="132"/>
    </row>
    <row r="41" spans="1:5" x14ac:dyDescent="0.25">
      <c r="A41" s="129"/>
      <c r="B41" s="52" t="s">
        <v>203</v>
      </c>
      <c r="C41" s="105"/>
      <c r="D41" s="62" t="e">
        <f t="shared" si="0"/>
        <v>#DIV/0!</v>
      </c>
      <c r="E41" s="132"/>
    </row>
    <row r="42" spans="1:5" x14ac:dyDescent="0.25">
      <c r="A42" s="129"/>
      <c r="B42" s="52" t="s">
        <v>204</v>
      </c>
      <c r="C42" s="105"/>
      <c r="D42" s="62" t="e">
        <f t="shared" si="0"/>
        <v>#DIV/0!</v>
      </c>
      <c r="E42" s="132"/>
    </row>
    <row r="43" spans="1:5" x14ac:dyDescent="0.25">
      <c r="A43" s="129"/>
      <c r="B43" s="52" t="s">
        <v>205</v>
      </c>
      <c r="C43" s="105"/>
      <c r="D43" s="62" t="e">
        <f t="shared" si="0"/>
        <v>#DIV/0!</v>
      </c>
      <c r="E43" s="132"/>
    </row>
    <row r="44" spans="1:5" x14ac:dyDescent="0.25">
      <c r="A44" s="129"/>
      <c r="B44" s="52" t="s">
        <v>206</v>
      </c>
      <c r="C44" s="105"/>
      <c r="D44" s="62" t="e">
        <f t="shared" si="0"/>
        <v>#DIV/0!</v>
      </c>
      <c r="E44" s="132"/>
    </row>
    <row r="45" spans="1:5" x14ac:dyDescent="0.25">
      <c r="A45" s="129"/>
      <c r="B45" s="52" t="s">
        <v>207</v>
      </c>
      <c r="C45" s="105"/>
      <c r="D45" s="62" t="e">
        <f t="shared" si="0"/>
        <v>#DIV/0!</v>
      </c>
      <c r="E45" s="132"/>
    </row>
    <row r="46" spans="1:5" x14ac:dyDescent="0.25">
      <c r="A46" s="129"/>
      <c r="B46" s="52" t="s">
        <v>208</v>
      </c>
      <c r="C46" s="105"/>
      <c r="D46" s="62" t="e">
        <f t="shared" si="0"/>
        <v>#DIV/0!</v>
      </c>
      <c r="E46" s="132"/>
    </row>
    <row r="47" spans="1:5" x14ac:dyDescent="0.25">
      <c r="A47" s="129"/>
      <c r="B47" s="52" t="s">
        <v>277</v>
      </c>
      <c r="C47" s="105"/>
      <c r="D47" s="62" t="e">
        <f t="shared" si="0"/>
        <v>#DIV/0!</v>
      </c>
      <c r="E47" s="132"/>
    </row>
    <row r="48" spans="1:5" x14ac:dyDescent="0.25">
      <c r="A48" s="129"/>
      <c r="B48" s="52" t="s">
        <v>278</v>
      </c>
      <c r="C48" s="105"/>
      <c r="D48" s="62" t="e">
        <f t="shared" si="0"/>
        <v>#DIV/0!</v>
      </c>
      <c r="E48" s="132"/>
    </row>
    <row r="49" spans="1:5" x14ac:dyDescent="0.25">
      <c r="A49" s="129"/>
      <c r="B49" s="52" t="s">
        <v>210</v>
      </c>
      <c r="C49" s="105"/>
      <c r="D49" s="62" t="e">
        <f t="shared" si="0"/>
        <v>#DIV/0!</v>
      </c>
      <c r="E49" s="132"/>
    </row>
    <row r="50" spans="1:5" x14ac:dyDescent="0.25">
      <c r="A50" s="129"/>
      <c r="B50" s="52" t="s">
        <v>211</v>
      </c>
      <c r="C50" s="105"/>
      <c r="D50" s="62" t="e">
        <f t="shared" si="0"/>
        <v>#DIV/0!</v>
      </c>
      <c r="E50" s="132"/>
    </row>
    <row r="51" spans="1:5" x14ac:dyDescent="0.25">
      <c r="A51" s="129"/>
      <c r="B51" s="52" t="s">
        <v>212</v>
      </c>
      <c r="C51" s="105"/>
      <c r="D51" s="62" t="e">
        <f t="shared" si="0"/>
        <v>#DIV/0!</v>
      </c>
      <c r="E51" s="132"/>
    </row>
    <row r="52" spans="1:5" x14ac:dyDescent="0.25">
      <c r="A52" s="129"/>
      <c r="B52" s="52" t="s">
        <v>213</v>
      </c>
      <c r="C52" s="105"/>
      <c r="D52" s="62" t="e">
        <f t="shared" si="0"/>
        <v>#DIV/0!</v>
      </c>
      <c r="E52" s="132"/>
    </row>
    <row r="53" spans="1:5" x14ac:dyDescent="0.25">
      <c r="A53" s="129"/>
      <c r="B53" s="52" t="s">
        <v>214</v>
      </c>
      <c r="C53" s="105"/>
      <c r="D53" s="62" t="e">
        <f t="shared" si="0"/>
        <v>#DIV/0!</v>
      </c>
      <c r="E53" s="132"/>
    </row>
    <row r="54" spans="1:5" x14ac:dyDescent="0.25">
      <c r="A54" s="129"/>
      <c r="B54" s="52" t="s">
        <v>215</v>
      </c>
      <c r="C54" s="105"/>
      <c r="D54" s="62" t="e">
        <f t="shared" ref="D54:D79" si="1">(C54/$C$79)</f>
        <v>#DIV/0!</v>
      </c>
      <c r="E54" s="132"/>
    </row>
    <row r="55" spans="1:5" x14ac:dyDescent="0.25">
      <c r="A55" s="129"/>
      <c r="B55" s="52" t="s">
        <v>216</v>
      </c>
      <c r="C55" s="105"/>
      <c r="D55" s="62" t="e">
        <f t="shared" si="1"/>
        <v>#DIV/0!</v>
      </c>
      <c r="E55" s="132"/>
    </row>
    <row r="56" spans="1:5" x14ac:dyDescent="0.25">
      <c r="A56" s="129"/>
      <c r="B56" s="52" t="s">
        <v>217</v>
      </c>
      <c r="C56" s="105"/>
      <c r="D56" s="62" t="e">
        <f t="shared" si="1"/>
        <v>#DIV/0!</v>
      </c>
      <c r="E56" s="132"/>
    </row>
    <row r="57" spans="1:5" x14ac:dyDescent="0.25">
      <c r="A57" s="129"/>
      <c r="B57" s="52" t="s">
        <v>218</v>
      </c>
      <c r="C57" s="105"/>
      <c r="D57" s="62" t="e">
        <f t="shared" si="1"/>
        <v>#DIV/0!</v>
      </c>
      <c r="E57" s="132"/>
    </row>
    <row r="58" spans="1:5" x14ac:dyDescent="0.25">
      <c r="A58" s="129"/>
      <c r="B58" s="52" t="s">
        <v>219</v>
      </c>
      <c r="C58" s="105"/>
      <c r="D58" s="62" t="e">
        <f t="shared" si="1"/>
        <v>#DIV/0!</v>
      </c>
      <c r="E58" s="132"/>
    </row>
    <row r="59" spans="1:5" x14ac:dyDescent="0.25">
      <c r="A59" s="129"/>
      <c r="B59" s="52" t="s">
        <v>220</v>
      </c>
      <c r="C59" s="105"/>
      <c r="D59" s="62" t="e">
        <f t="shared" si="1"/>
        <v>#DIV/0!</v>
      </c>
      <c r="E59" s="132"/>
    </row>
    <row r="60" spans="1:5" x14ac:dyDescent="0.25">
      <c r="A60" s="129"/>
      <c r="B60" s="52" t="s">
        <v>221</v>
      </c>
      <c r="C60" s="105"/>
      <c r="D60" s="62" t="e">
        <f t="shared" si="1"/>
        <v>#DIV/0!</v>
      </c>
      <c r="E60" s="132"/>
    </row>
    <row r="61" spans="1:5" x14ac:dyDescent="0.25">
      <c r="A61" s="129"/>
      <c r="B61" s="52" t="s">
        <v>222</v>
      </c>
      <c r="C61" s="105"/>
      <c r="D61" s="62" t="e">
        <f t="shared" si="1"/>
        <v>#DIV/0!</v>
      </c>
      <c r="E61" s="132"/>
    </row>
    <row r="62" spans="1:5" x14ac:dyDescent="0.25">
      <c r="A62" s="129"/>
      <c r="B62" s="52" t="s">
        <v>223</v>
      </c>
      <c r="C62" s="105"/>
      <c r="D62" s="62" t="e">
        <f t="shared" si="1"/>
        <v>#DIV/0!</v>
      </c>
      <c r="E62" s="132"/>
    </row>
    <row r="63" spans="1:5" x14ac:dyDescent="0.25">
      <c r="A63" s="129"/>
      <c r="B63" s="52" t="s">
        <v>224</v>
      </c>
      <c r="C63" s="105"/>
      <c r="D63" s="62" t="e">
        <f t="shared" si="1"/>
        <v>#DIV/0!</v>
      </c>
      <c r="E63" s="132"/>
    </row>
    <row r="64" spans="1:5" x14ac:dyDescent="0.25">
      <c r="A64" s="129"/>
      <c r="B64" s="52" t="s">
        <v>225</v>
      </c>
      <c r="C64" s="105"/>
      <c r="D64" s="62" t="e">
        <f t="shared" si="1"/>
        <v>#DIV/0!</v>
      </c>
      <c r="E64" s="132"/>
    </row>
    <row r="65" spans="1:11" x14ac:dyDescent="0.25">
      <c r="A65" s="129"/>
      <c r="B65" s="52" t="s">
        <v>226</v>
      </c>
      <c r="C65" s="105"/>
      <c r="D65" s="62" t="e">
        <f t="shared" si="1"/>
        <v>#DIV/0!</v>
      </c>
      <c r="E65" s="132"/>
    </row>
    <row r="66" spans="1:11" x14ac:dyDescent="0.25">
      <c r="A66" s="129"/>
      <c r="B66" s="52" t="s">
        <v>227</v>
      </c>
      <c r="C66" s="105"/>
      <c r="D66" s="62" t="e">
        <f t="shared" si="1"/>
        <v>#DIV/0!</v>
      </c>
      <c r="E66" s="132"/>
    </row>
    <row r="67" spans="1:11" x14ac:dyDescent="0.25">
      <c r="A67" s="129"/>
      <c r="B67" s="52" t="s">
        <v>228</v>
      </c>
      <c r="C67" s="105"/>
      <c r="D67" s="62" t="e">
        <f t="shared" si="1"/>
        <v>#DIV/0!</v>
      </c>
      <c r="E67" s="132"/>
    </row>
    <row r="68" spans="1:11" x14ac:dyDescent="0.25">
      <c r="A68" s="129"/>
      <c r="B68" s="52" t="s">
        <v>229</v>
      </c>
      <c r="C68" s="105"/>
      <c r="D68" s="62" t="e">
        <f t="shared" si="1"/>
        <v>#DIV/0!</v>
      </c>
      <c r="E68" s="132"/>
    </row>
    <row r="69" spans="1:11" x14ac:dyDescent="0.25">
      <c r="A69" s="129"/>
      <c r="B69" s="52" t="s">
        <v>230</v>
      </c>
      <c r="C69" s="105"/>
      <c r="D69" s="62" t="e">
        <f t="shared" si="1"/>
        <v>#DIV/0!</v>
      </c>
      <c r="E69" s="132"/>
    </row>
    <row r="70" spans="1:11" x14ac:dyDescent="0.25">
      <c r="A70" s="129"/>
      <c r="B70" s="52" t="s">
        <v>231</v>
      </c>
      <c r="C70" s="105"/>
      <c r="D70" s="62" t="e">
        <f t="shared" si="1"/>
        <v>#DIV/0!</v>
      </c>
      <c r="E70" s="132"/>
    </row>
    <row r="71" spans="1:11" x14ac:dyDescent="0.25">
      <c r="A71" s="129"/>
      <c r="B71" s="52" t="s">
        <v>232</v>
      </c>
      <c r="C71" s="105"/>
      <c r="D71" s="62" t="e">
        <f t="shared" si="1"/>
        <v>#DIV/0!</v>
      </c>
      <c r="E71" s="132"/>
    </row>
    <row r="72" spans="1:11" x14ac:dyDescent="0.25">
      <c r="A72" s="129"/>
      <c r="B72" s="52" t="s">
        <v>233</v>
      </c>
      <c r="C72" s="105"/>
      <c r="D72" s="62" t="e">
        <f t="shared" si="1"/>
        <v>#DIV/0!</v>
      </c>
      <c r="E72" s="132"/>
    </row>
    <row r="73" spans="1:11" x14ac:dyDescent="0.25">
      <c r="A73" s="129"/>
      <c r="B73" s="52" t="s">
        <v>234</v>
      </c>
      <c r="C73" s="105"/>
      <c r="D73" s="62" t="e">
        <f t="shared" si="1"/>
        <v>#DIV/0!</v>
      </c>
      <c r="E73" s="132"/>
    </row>
    <row r="74" spans="1:11" x14ac:dyDescent="0.25">
      <c r="A74" s="129"/>
      <c r="B74" s="52" t="s">
        <v>235</v>
      </c>
      <c r="C74" s="105"/>
      <c r="D74" s="62" t="e">
        <f t="shared" si="1"/>
        <v>#DIV/0!</v>
      </c>
      <c r="E74" s="132"/>
    </row>
    <row r="75" spans="1:11" x14ac:dyDescent="0.25">
      <c r="A75" s="129"/>
      <c r="B75" s="52" t="s">
        <v>236</v>
      </c>
      <c r="C75" s="105"/>
      <c r="D75" s="62" t="e">
        <f t="shared" si="1"/>
        <v>#DIV/0!</v>
      </c>
      <c r="E75" s="132"/>
    </row>
    <row r="76" spans="1:11" x14ac:dyDescent="0.25">
      <c r="A76" s="129"/>
      <c r="B76" s="52" t="s">
        <v>237</v>
      </c>
      <c r="C76" s="105"/>
      <c r="D76" s="62" t="e">
        <f t="shared" si="1"/>
        <v>#DIV/0!</v>
      </c>
      <c r="E76" s="132"/>
    </row>
    <row r="77" spans="1:11" x14ac:dyDescent="0.25">
      <c r="A77" s="129"/>
      <c r="B77" s="52" t="s">
        <v>238</v>
      </c>
      <c r="C77" s="105"/>
      <c r="D77" s="62" t="e">
        <f t="shared" si="1"/>
        <v>#DIV/0!</v>
      </c>
      <c r="E77" s="132"/>
    </row>
    <row r="78" spans="1:11" ht="15.75" thickBot="1" x14ac:dyDescent="0.3">
      <c r="A78" s="129"/>
      <c r="B78" s="52" t="s">
        <v>239</v>
      </c>
      <c r="C78" s="105"/>
      <c r="D78" s="62" t="e">
        <f t="shared" si="1"/>
        <v>#DIV/0!</v>
      </c>
      <c r="E78" s="132"/>
    </row>
    <row r="79" spans="1:11" s="1" customFormat="1" ht="15.75" thickBot="1" x14ac:dyDescent="0.3">
      <c r="A79" s="130"/>
      <c r="B79" s="48" t="s">
        <v>0</v>
      </c>
      <c r="C79" s="67">
        <f>SUM(C25:C78)</f>
        <v>0</v>
      </c>
      <c r="D79" s="69" t="e">
        <f t="shared" si="1"/>
        <v>#DIV/0!</v>
      </c>
      <c r="E79" s="133"/>
      <c r="G79"/>
      <c r="H79"/>
      <c r="I79"/>
      <c r="J79"/>
      <c r="K79"/>
    </row>
    <row r="80" spans="1:11" s="1" customFormat="1" ht="30.75" customHeight="1" thickBot="1" x14ac:dyDescent="0.3">
      <c r="A80" s="124" t="s">
        <v>22</v>
      </c>
      <c r="B80" s="125"/>
      <c r="C80" s="125"/>
      <c r="D80" s="125"/>
      <c r="E80" s="126"/>
      <c r="G80"/>
      <c r="H80"/>
      <c r="I80"/>
      <c r="J80"/>
      <c r="K80"/>
    </row>
    <row r="81" spans="1:11" s="1" customFormat="1" x14ac:dyDescent="0.25">
      <c r="A81" s="2"/>
      <c r="B81"/>
      <c r="C81"/>
      <c r="G81"/>
      <c r="H81"/>
      <c r="I81"/>
      <c r="J81"/>
      <c r="K81"/>
    </row>
  </sheetData>
  <sheetProtection password="CC17" sheet="1" objects="1" scenarios="1"/>
  <mergeCells count="19">
    <mergeCell ref="A1:J1"/>
    <mergeCell ref="A2:J2"/>
    <mergeCell ref="A3:J3"/>
    <mergeCell ref="A6:J6"/>
    <mergeCell ref="A8:A9"/>
    <mergeCell ref="B8:B9"/>
    <mergeCell ref="C8:E8"/>
    <mergeCell ref="F8:H8"/>
    <mergeCell ref="I8:I9"/>
    <mergeCell ref="J8:J9"/>
    <mergeCell ref="A25:A79"/>
    <mergeCell ref="E25:E79"/>
    <mergeCell ref="A80:E80"/>
    <mergeCell ref="A14:F14"/>
    <mergeCell ref="A15:F15"/>
    <mergeCell ref="A17:A18"/>
    <mergeCell ref="A19:F19"/>
    <mergeCell ref="A22:E22"/>
    <mergeCell ref="A23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Arica</vt:lpstr>
      <vt:lpstr>Tarapacá</vt:lpstr>
      <vt:lpstr>Antofagasta</vt:lpstr>
      <vt:lpstr>Atacama</vt:lpstr>
      <vt:lpstr>Coquimbo</vt:lpstr>
      <vt:lpstr>Valparaiso</vt:lpstr>
      <vt:lpstr>O´Higgins</vt:lpstr>
      <vt:lpstr>Maule</vt:lpstr>
      <vt:lpstr>Biobío</vt:lpstr>
      <vt:lpstr>Araucanía</vt:lpstr>
      <vt:lpstr>Los Ríos</vt:lpstr>
      <vt:lpstr>Los Lagos</vt:lpstr>
      <vt:lpstr>Aysén</vt:lpstr>
      <vt:lpstr>Magallanes</vt:lpstr>
      <vt:lpstr>RM Norte</vt:lpstr>
      <vt:lpstr>RM Sur Oriente</vt:lpstr>
      <vt:lpstr>RM Sur Poniente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Abarzúa Ramírez</dc:creator>
  <cp:lastModifiedBy>Patricio Vidal Leiva</cp:lastModifiedBy>
  <dcterms:created xsi:type="dcterms:W3CDTF">2015-06-09T14:06:52Z</dcterms:created>
  <dcterms:modified xsi:type="dcterms:W3CDTF">2015-07-27T12:25:00Z</dcterms:modified>
</cp:coreProperties>
</file>