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9" activeTab="1"/>
  </bookViews>
  <sheets>
    <sheet name="Remun., honor., incent." sheetId="1" r:id="rId1"/>
    <sheet name="Subcontratos" sheetId="2" r:id="rId2"/>
    <sheet name="Equipos-infraestructura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'Equipos-infraestructura'!$A$1:$K$33</definedName>
    <definedName name="_xlnm.Print_Area" localSheetId="3">'Justificación'!$A$1:$E$21</definedName>
    <definedName name="_xlnm.Print_Area" localSheetId="6">'Otros'!$A$1:$I$44</definedName>
    <definedName name="_xlnm.Print_Area" localSheetId="5">'Pasajes y viáticos'!$A$1:$M$41</definedName>
    <definedName name="_xlnm.Print_Area" localSheetId="0">'Remun., honor., incent.'!$A$1:$N$41</definedName>
    <definedName name="_xlnm.Print_Area" localSheetId="4">'Software, fungibles'!$A$1:$H$48</definedName>
    <definedName name="_xlnm.Print_Area" localSheetId="1">'Subcontratos'!$A$1:$H$19</definedName>
    <definedName name="_xlnm.Print_Area" localSheetId="7">'TOTAL'!$A$1:$F$39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<sst xmlns="http://schemas.openxmlformats.org/spreadsheetml/2006/main" count="309" uniqueCount="167">
  <si>
    <t>ITEM</t>
  </si>
  <si>
    <t>Profesionales</t>
  </si>
  <si>
    <t>Técnicos</t>
  </si>
  <si>
    <t>HONORARIOS</t>
  </si>
  <si>
    <t>INCENTIVOS</t>
  </si>
  <si>
    <t>SUBTOTAL</t>
  </si>
  <si>
    <t>TOTAL</t>
  </si>
  <si>
    <t>FONDEF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</si>
  <si>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</si>
  <si>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</si>
  <si>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</si>
  <si>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</si>
  <si>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</si>
  <si>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</si>
  <si>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</si>
  <si>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</si>
  <si>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</si>
  <si>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</si>
  <si>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</si>
  <si>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</si>
  <si>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</si>
  <si>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</si>
  <si>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</si>
  <si>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</si>
  <si>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</si>
  <si>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</si>
  <si>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Porcentaje de aporte incremental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</si>
  <si>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</si>
  <si>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</si>
  <si>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</si>
  <si>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Aquí también se debe incluir los gastos de instalación y mantención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</si>
  <si>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</si>
  <si>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</si>
  <si>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</si>
  <si>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</si>
  <si>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</si>
  <si>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Aporte No Incremental</t>
  </si>
  <si>
    <t>(Indique aquí el nombre de la institución beneficiaria o si se trata del CONSOLIDADO )</t>
  </si>
  <si>
    <t>INSTITUCIONAL</t>
  </si>
  <si>
    <t>INCREMENTAL (*)</t>
  </si>
  <si>
    <t>NO INCREMENTAL (*)</t>
  </si>
  <si>
    <t>procedimientos aprobados por FONDEF. Por esta razón, si Ud. considera a priori una persona jurídica para la realización de un subcontrato, ésta no será necesariamente</t>
  </si>
  <si>
    <t>Aporte Incremental</t>
  </si>
  <si>
    <t>Monto (M$)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</si>
  <si>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</si>
  <si>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</si>
  <si>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</si>
  <si>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</si>
  <si>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</si>
  <si>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</si>
  <si>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</si>
  <si>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</si>
  <si>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</si>
  <si>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</si>
  <si>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</si>
  <si>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Se sugiere considerar en este ítem el gasto en que se incurrirá por la realización de reuniones del Comité Directivo del Proyecto (al menos 3 al año)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</si>
  <si>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</si>
  <si>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</si>
  <si>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</si>
  <si>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Costo Total del Proyecto</t>
  </si>
  <si>
    <t>institucional científico-tecnológica y de transferencia tecnológica. Este gasto no podrá ser superior al 12% de la suma del aporte FONDEF al proyecto, sumando los siguientes ítems:</t>
  </si>
  <si>
    <t xml:space="preserve">TODA LICITACION PUBLICA IMPLICA LA PUBLICACION DE UN AVISO DEL LLAMADO EN UN DIARIO DE CIRCULACION NACIONAL, SEGÚN LOS 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</si>
  <si>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</si>
  <si>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</si>
  <si>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</si>
  <si>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</si>
  <si>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</si>
  <si>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Aportes Empresas y Otras Asociadas</t>
  </si>
  <si>
    <t>Personal de apoyo y Tesistas (Pre y Post Grado)</t>
  </si>
  <si>
    <t>quien se lo adjudique. No debe subcontratarse ninguna parte sustancial del proyecto.</t>
  </si>
  <si>
    <t>Para proyectos en regiones, se recuerda que el equipo de trabajo será citado a FONDEF, al menos por año, situación por la cual deberá considerarse los pasajes y viáticos correspondientes.</t>
  </si>
  <si>
    <t>Si el proyecto es de Interés Público, no existe exigencia de aportes incrementales.</t>
  </si>
  <si>
    <t>Incentivos</t>
  </si>
  <si>
    <t>Detalle aportes FONDEF, Honorarios e Incentivos</t>
  </si>
  <si>
    <t xml:space="preserve">Honorarios </t>
  </si>
  <si>
    <t>------ { uso interno de FONDEF, no alterar } -----</t>
  </si>
  <si>
    <r>
      <t xml:space="preserve">es superior a </t>
    </r>
    <r>
      <rPr>
        <b/>
        <sz val="10"/>
        <color indexed="48"/>
        <rFont val="Arial"/>
        <family val="2"/>
      </rPr>
      <t>$10.000.000 + IVA</t>
    </r>
  </si>
  <si>
    <t>En HONORARIOS, INCENTIVOS Y REMUNERACIONES INDIQUE EL EQUIVALENTE A UNA JORNADA TOTAL EN LAS COLUMNAS, B,o C y D, según corresponda</t>
  </si>
  <si>
    <t>En la columna F, "Dedicación al proyecto" indique el porcentaje de la jornada que se va a considerar y en la columna G, "Meses" indique la duración.</t>
  </si>
  <si>
    <t>TOTAL PROYECTO 
M$</t>
  </si>
  <si>
    <t>MESES A CONTRATAR 
Nº</t>
  </si>
  <si>
    <t>DEDICACION AL PROYECTO 
% DE JORNADA</t>
  </si>
  <si>
    <t>SUBTOTAL 
M$/MES</t>
  </si>
  <si>
    <t>REMUNERACIONES INSTITUCIONALES 
M$/MES</t>
  </si>
  <si>
    <t>INCENTIVOS FINALES A PAGAR 
M$/MES</t>
  </si>
  <si>
    <t>HONORARIOS FINALES A PAGAR 
M$/MES</t>
  </si>
  <si>
    <t>INSTITUCIONAL 
M$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</si>
  <si>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</si>
  <si>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</si>
  <si>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En las columnas I, J o K, "Financiamiento" indique la fuente de financiamiento (Fondef financia Incentivos u Honorarios, no financia Remuneraciones. Institución y Empresas asociadas no financian incentivos)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</si>
  <si>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</si>
  <si>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</si>
  <si>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Se sugiere considerar en personal de apoyo a una persona para la realización de labores de digitación y de rendiciones de gastos a FONDEF (con recursos de FONDEF o de otras fuentes).</t>
  </si>
  <si>
    <t>SUMA DE APORTES DE ASOCIADAS
M$</t>
  </si>
  <si>
    <t>Considerar los montos máximos para honorarios e incentivos, y dedicación mínima establecidos en las bases del concurso para Director, Director Alterno e Investigadores.</t>
  </si>
  <si>
    <t>CASO ARRIENDO O USO UNIDADES EXISTENTES 
(M$/MES)</t>
  </si>
  <si>
    <t>CASO ADQUISICIONES 
M$/UNIDAD</t>
  </si>
  <si>
    <t>COSTO UNITARIO</t>
  </si>
  <si>
    <t>CANTIDAD 
UNIDADES O MESES</t>
  </si>
  <si>
    <t>TOTAL 
M$</t>
  </si>
  <si>
    <t>COSTO TOTAL 
M$</t>
  </si>
  <si>
    <t>INSTITUCIONAL
M$</t>
  </si>
  <si>
    <t>INCREMENTAL (*)
M$</t>
  </si>
  <si>
    <t>NO INCREMENTAL (*)
M$</t>
  </si>
  <si>
    <t>FONDEF
M$</t>
  </si>
  <si>
    <t xml:space="preserve">NO  INCREMENTAL (*) </t>
  </si>
  <si>
    <t>COSTO 
M/$</t>
  </si>
  <si>
    <t>ITEM
Nombre de subcontrato 
conforme a programa de actividades</t>
  </si>
  <si>
    <t>COSTO TOTAL
M$</t>
  </si>
  <si>
    <t>COSTO UNITARIO
M$/UNIDAD</t>
  </si>
  <si>
    <t>CANTIDAD DE DÍAS</t>
  </si>
  <si>
    <t>VIÁTICOS DIARIOS 
(miles pesos diarios)</t>
  </si>
  <si>
    <t>VALOR UNITARIO PASAJE 
M/$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</si>
  <si>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</si>
  <si>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</si>
  <si>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</si>
  <si>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</si>
  <si>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</si>
  <si>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Para las instituciones socias y clientes de CINCEL, solo se financiarán publicaciones que no estén en la Biblioteca Electrónica de Información Científica – BEIC</t>
  </si>
  <si>
    <t>No puede exceder el 8% del aporte de FONDEF a esta institución beneficiaria.</t>
  </si>
  <si>
    <t>8% máximo de ítems indicados</t>
  </si>
  <si>
    <t>Si el proyecto es precompetitivo verifique que el total de aportes de empresas  y de otras entidades asociadas AL PROYECTO, sea en aportes incrementales y que éstos sean igual o mayor al 20,00% de su COSTO TOTAL</t>
  </si>
  <si>
    <t>Verifique que el total de aportes institucionales DEL PROYECTO sea igual o mayor al 10,00% de su COSTO TOTAL</t>
  </si>
  <si>
    <t>Si el proyecto es interés público verifique que el total de aportes de entidades asociadas AL PROYECTO, sea igual o mayor al 20,00% de su COSTO TOTAL.</t>
  </si>
  <si>
    <t>El Porcentaje de Aporte Incremental, en el caso de ser esta la planilla CONSOLIDADA, debe ser al menos de un 20% del costo</t>
  </si>
  <si>
    <t>(Sea concordante con las Cartas de Compromiso de las entidades asociadas, éstos prevalecerán)</t>
  </si>
  <si>
    <r>
      <t xml:space="preserve">Recuerde que al momento de su realización, se deberá contar con 3 cotizaciones si los montos son superiores a </t>
    </r>
    <r>
      <rPr>
        <b/>
        <sz val="10"/>
        <color indexed="62"/>
        <rFont val="Arial"/>
        <family val="2"/>
      </rPr>
      <t>$500.000</t>
    </r>
    <r>
      <rPr>
        <sz val="10"/>
        <rFont val="Arial"/>
        <family val="2"/>
      </rPr>
      <t xml:space="preserve"> o considerar una licitación pública nacional</t>
    </r>
  </si>
  <si>
    <r>
      <t xml:space="preserve">si el monto es superior a </t>
    </r>
    <r>
      <rPr>
        <b/>
        <sz val="10"/>
        <color indexed="62"/>
        <rFont val="Arial"/>
        <family val="2"/>
      </rPr>
      <t>$10.000.000 + IVA.</t>
    </r>
    <r>
      <rPr>
        <sz val="10"/>
        <rFont val="Arial"/>
        <family val="2"/>
      </rPr>
      <t xml:space="preserve"> Toda licitación pública implica la publicación de un aviso del llamado, en un diario de circulación nacional, según los</t>
    </r>
  </si>
  <si>
    <r>
      <t>Recuerde que al momento de la realización de la compra, se deberá contar con 3 cotizaciones si los montos son superiores a</t>
    </r>
    <r>
      <rPr>
        <b/>
        <sz val="10"/>
        <color indexed="62"/>
        <rFont val="Arial"/>
        <family val="2"/>
      </rPr>
      <t xml:space="preserve"> $500.000</t>
    </r>
    <r>
      <rPr>
        <sz val="10"/>
        <rFont val="Arial"/>
        <family val="2"/>
      </rPr>
      <t xml:space="preserve"> o considerar una licitación pública si el monto</t>
    </r>
  </si>
  <si>
    <r>
      <t>(8% de la suma de honorarios, incentivos, subcontratos,</t>
    </r>
    <r>
      <rPr>
        <sz val="10"/>
        <rFont val="Arial"/>
        <family val="2"/>
      </rPr>
      <t xml:space="preserve"> equipos, software, </t>
    </r>
    <r>
      <rPr>
        <sz val="10"/>
        <rFont val="Arial"/>
        <family val="2"/>
      </rPr>
      <t xml:space="preserve"> material fungible, pasajes y viáticos y propiedad intelectual, según lo indicado en las Bases del Concurso)</t>
    </r>
  </si>
  <si>
    <t xml:space="preserve">Se financia gastos en servicios básicos, gastos de locomoción, gastos por imprevistos, publicaciones, difusión y otras partidas de gastos generales del proyecto. </t>
  </si>
  <si>
    <t>(*) Para definición de Incrementalidad o No Incrementalidad de los Recursos, ver "Definiciones" en las Bases del I Concurso Investigación Tecnológica - Programa IDeA</t>
  </si>
  <si>
    <t>total del proyecto para proyectos identificados como de I+D precompetitivo, según lo estipulado en las Bases del I Concurso Investigación Tecnológica - Programa IDeA</t>
  </si>
  <si>
    <t>VIÁTICOS</t>
  </si>
  <si>
    <t>PASAJES</t>
  </si>
  <si>
    <t xml:space="preserve">PASAJES </t>
  </si>
  <si>
    <t xml:space="preserve">GASTOS GENERALES </t>
  </si>
  <si>
    <t>GASTOS GENERALES</t>
  </si>
  <si>
    <t>DETALLE DE RECURSOS PARA EJECUTAR EL PROYECTO - FORMATO DEFINITIVO AÑO 2014</t>
  </si>
  <si>
    <t>Dedicación</t>
  </si>
  <si>
    <t xml:space="preserve">Incentivos y Honorarios </t>
  </si>
  <si>
    <t>Valor máximo por Hora</t>
  </si>
  <si>
    <t>Mínima</t>
  </si>
  <si>
    <t>Máxima</t>
  </si>
  <si>
    <t>Director/a</t>
  </si>
  <si>
    <t>Directora/a Alterno/a</t>
  </si>
  <si>
    <t>Investigador/a Phd</t>
  </si>
  <si>
    <t>Investigador/a Prof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</si>
  <si>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</si>
  <si>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</si>
  <si>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</si>
  <si>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</si>
  <si>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</si>
  <si>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</si>
  <si>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</si>
  <si>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SUMA DE APORTES DE INTERESADAS</t>
  </si>
  <si>
    <t>O HABILITACIÓNM$/UNIDAD</t>
  </si>
  <si>
    <t>UNIDADES EXISTENTES (M$/MES)</t>
  </si>
  <si>
    <t>O MESES</t>
  </si>
  <si>
    <t>$</t>
  </si>
  <si>
    <t>Incluye el aporte institucional y de interesadas en gastos de acondicionamiento físico preexistente y la instalación de redes de información y documentación. También incluye mantención de la infraestructura.</t>
  </si>
  <si>
    <t>FONDEF no financia gastos en INFRAESTRUCTURA</t>
  </si>
  <si>
    <r>
      <t xml:space="preserve">Recuerde que al momento de la realización de la compra, se deberá considerar que para montos de </t>
    </r>
    <r>
      <rPr>
        <b/>
        <sz val="10"/>
        <color indexed="30"/>
        <rFont val="Arial"/>
        <family val="2"/>
      </rPr>
      <t>$0 a $500.000 (IVA incluído) es COMPRA DIRECTA</t>
    </r>
  </si>
  <si>
    <r>
      <t xml:space="preserve">para montos entre </t>
    </r>
    <r>
      <rPr>
        <b/>
        <sz val="10"/>
        <color indexed="30"/>
        <rFont val="Arial"/>
        <family val="2"/>
      </rPr>
      <t>$500.001 y $15.000.000 (IVA incluído)</t>
    </r>
    <r>
      <rPr>
        <sz val="10"/>
        <rFont val="Arial"/>
        <family val="2"/>
      </rPr>
      <t xml:space="preserve"> se debe contar con </t>
    </r>
    <r>
      <rPr>
        <b/>
        <sz val="10"/>
        <color indexed="30"/>
        <rFont val="Arial"/>
        <family val="2"/>
      </rPr>
      <t>3 COTIZACIONES</t>
    </r>
    <r>
      <rPr>
        <sz val="10"/>
        <rFont val="Arial"/>
        <family val="2"/>
      </rPr>
      <t>/ para montos</t>
    </r>
    <r>
      <rPr>
        <b/>
        <sz val="10"/>
        <color indexed="30"/>
        <rFont val="Arial"/>
        <family val="2"/>
      </rPr>
      <t xml:space="preserve"> desde $15.000.001 (IVA incluído)</t>
    </r>
    <r>
      <rPr>
        <sz val="10"/>
        <rFont val="Arial"/>
        <family val="2"/>
      </rPr>
      <t xml:space="preserve"> considerar una</t>
    </r>
    <r>
      <rPr>
        <b/>
        <sz val="10"/>
        <color indexed="30"/>
        <rFont val="Arial"/>
        <family val="2"/>
      </rPr>
      <t xml:space="preserve"> LICITACIÓN PÚBLICA</t>
    </r>
  </si>
  <si>
    <r>
      <t xml:space="preserve">TODA </t>
    </r>
    <r>
      <rPr>
        <b/>
        <sz val="10"/>
        <color indexed="30"/>
        <rFont val="Arial"/>
        <family val="2"/>
      </rPr>
      <t>LICITACIÓN</t>
    </r>
    <r>
      <rPr>
        <b/>
        <sz val="10"/>
        <color indexed="48"/>
        <rFont val="Arial"/>
        <family val="2"/>
      </rPr>
      <t xml:space="preserve"> PÚBLICA IMPLICA LA PUBLICACIÓN DE UN AVISO DEL LLAMADO EN UN DIARIO DE CIRCULACIÓN NACIONAL, SEGÚN LOS </t>
    </r>
  </si>
  <si>
    <t>(*) Para definición de Incrementalidad o No Incrementalidad de los Recursos, ver "Definiciones" en las Bases del I Concurso IDeA en Dos Etapas</t>
  </si>
  <si>
    <t>FONDEF NO FINANCIA PAQUETES DE USO GENERAL, TALES COMO: PLANILLAS DE CÁLCULO, PROCESADORES DE TEXTO, SISTEMAS OPERATIVOS, ETC.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</si>
</sst>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theme="3" tint="0.399980008602142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150000005960464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7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9" fontId="59" fillId="0" borderId="10" xfId="0" applyNumberFormat="1" applyFont="1" applyBorder="1" applyAlignment="1">
      <alignment horizontal="center" vertical="center"/>
    </xf>
    <xf numFmtId="6" fontId="59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5" fillId="34" borderId="27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10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Border="1">
      <alignment/>
      <protection/>
    </xf>
    <xf numFmtId="0" fontId="0" fillId="0" borderId="0" xfId="52" applyFont="1">
      <alignment/>
      <protection/>
    </xf>
    <xf numFmtId="0" fontId="61" fillId="0" borderId="0" xfId="52" applyFont="1">
      <alignment/>
      <protection/>
    </xf>
    <xf numFmtId="0" fontId="2" fillId="36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80" zoomScaleNormal="80" zoomScalePageLayoutView="0" workbookViewId="0" topLeftCell="A16">
      <selection activeCell="F46" sqref="F46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4"/>
    </row>
    <row r="2" s="2" customFormat="1" ht="18">
      <c r="A2" s="30" t="s">
        <v>138</v>
      </c>
    </row>
    <row r="3" spans="1:3" s="2" customFormat="1" ht="18">
      <c r="A3" s="30" t="s">
        <v>33</v>
      </c>
      <c r="C3" s="37" t="s">
        <v>37</v>
      </c>
    </row>
    <row r="4" s="2" customFormat="1" ht="12.75">
      <c r="C4" s="31" t="s">
        <v>48</v>
      </c>
    </row>
    <row r="5" s="2" customFormat="1" ht="12.75"/>
    <row r="6" s="3" customFormat="1" ht="18">
      <c r="A6" s="30" t="s">
        <v>12</v>
      </c>
    </row>
    <row r="7" s="3" customFormat="1" ht="11.25">
      <c r="A7" s="56" t="s">
        <v>77</v>
      </c>
    </row>
    <row r="8" s="3" customFormat="1" ht="11.25">
      <c r="A8" s="56" t="s">
        <v>88</v>
      </c>
    </row>
    <row r="9" s="3" customFormat="1" ht="11.25">
      <c r="A9" s="56" t="s">
        <v>78</v>
      </c>
    </row>
    <row r="10" s="3" customFormat="1" ht="12" thickBot="1">
      <c r="A10" s="56" t="s">
        <v>89</v>
      </c>
    </row>
    <row r="11" spans="1:14" ht="25.5" customHeight="1">
      <c r="A11" s="5"/>
      <c r="B11" s="131" t="s">
        <v>85</v>
      </c>
      <c r="C11" s="131" t="s">
        <v>84</v>
      </c>
      <c r="D11" s="131" t="s">
        <v>83</v>
      </c>
      <c r="E11" s="131" t="s">
        <v>82</v>
      </c>
      <c r="F11" s="131" t="s">
        <v>81</v>
      </c>
      <c r="G11" s="131" t="s">
        <v>80</v>
      </c>
      <c r="H11" s="131" t="s">
        <v>79</v>
      </c>
      <c r="I11" s="135" t="s">
        <v>8</v>
      </c>
      <c r="J11" s="136"/>
      <c r="K11" s="136"/>
      <c r="L11" s="136"/>
      <c r="M11" s="137"/>
      <c r="N11" s="138" t="s">
        <v>87</v>
      </c>
    </row>
    <row r="12" spans="1:14" ht="25.5" customHeight="1">
      <c r="A12" s="6" t="s">
        <v>0</v>
      </c>
      <c r="B12" s="132"/>
      <c r="C12" s="132"/>
      <c r="D12" s="132"/>
      <c r="E12" s="132"/>
      <c r="F12" s="132"/>
      <c r="G12" s="132"/>
      <c r="H12" s="132"/>
      <c r="I12" s="131" t="s">
        <v>86</v>
      </c>
      <c r="J12" s="141" t="s">
        <v>93</v>
      </c>
      <c r="K12" s="142"/>
      <c r="L12" s="143" t="s">
        <v>104</v>
      </c>
      <c r="M12" s="144"/>
      <c r="N12" s="139"/>
    </row>
    <row r="13" spans="1:14" ht="26.25" customHeight="1" thickBot="1">
      <c r="A13" s="8"/>
      <c r="B13" s="133"/>
      <c r="C13" s="133"/>
      <c r="D13" s="133"/>
      <c r="E13" s="133"/>
      <c r="F13" s="133"/>
      <c r="G13" s="133"/>
      <c r="H13" s="133"/>
      <c r="I13" s="134"/>
      <c r="J13" s="58" t="s">
        <v>39</v>
      </c>
      <c r="K13" s="58" t="s">
        <v>105</v>
      </c>
      <c r="L13" s="57" t="s">
        <v>3</v>
      </c>
      <c r="M13" s="57" t="s">
        <v>4</v>
      </c>
      <c r="N13" s="140"/>
    </row>
    <row r="14" spans="1:13" ht="12.75">
      <c r="A14" s="12" t="s">
        <v>65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63"/>
      <c r="B15" s="63"/>
      <c r="C15" s="63"/>
      <c r="D15" s="63"/>
      <c r="E15" s="4">
        <f>SUM(B15:D15)</f>
        <v>0</v>
      </c>
      <c r="F15" s="65"/>
      <c r="G15" s="63"/>
      <c r="H15" s="40">
        <f>E15*F15*G15</f>
        <v>0</v>
      </c>
      <c r="I15" s="40">
        <f>D15*F15*G15</f>
        <v>0</v>
      </c>
      <c r="J15" s="67"/>
      <c r="K15" s="67"/>
      <c r="L15" s="40">
        <f>B15*F15*G15</f>
        <v>0</v>
      </c>
      <c r="M15" s="40">
        <f aca="true" t="shared" si="0" ref="M15:M20">C15*F15*G15</f>
        <v>0</v>
      </c>
      <c r="N15" s="40">
        <f aca="true" t="shared" si="1" ref="N15:N20">SUM(I15:M15)</f>
        <v>0</v>
      </c>
    </row>
    <row r="16" spans="1:14" ht="12.75">
      <c r="A16" s="63"/>
      <c r="B16" s="63"/>
      <c r="C16" s="63"/>
      <c r="D16" s="63"/>
      <c r="E16" s="4">
        <f aca="true" t="shared" si="2" ref="E16:E32">SUM(B16:D16)</f>
        <v>0</v>
      </c>
      <c r="F16" s="65"/>
      <c r="G16" s="63"/>
      <c r="H16" s="40">
        <f aca="true" t="shared" si="3" ref="H16:H32">E16*F16*G16</f>
        <v>0</v>
      </c>
      <c r="I16" s="40">
        <f aca="true" t="shared" si="4" ref="I16:I32">D16*F16*G16</f>
        <v>0</v>
      </c>
      <c r="J16" s="67"/>
      <c r="K16" s="67"/>
      <c r="L16" s="40">
        <f>B16*F16*G16</f>
        <v>0</v>
      </c>
      <c r="M16" s="40">
        <f t="shared" si="0"/>
        <v>0</v>
      </c>
      <c r="N16" s="40">
        <f t="shared" si="1"/>
        <v>0</v>
      </c>
    </row>
    <row r="17" spans="1:14" ht="12.75">
      <c r="A17" s="63"/>
      <c r="B17" s="63"/>
      <c r="C17" s="63"/>
      <c r="D17" s="63"/>
      <c r="E17" s="4">
        <f t="shared" si="2"/>
        <v>0</v>
      </c>
      <c r="F17" s="65"/>
      <c r="G17" s="63"/>
      <c r="H17" s="40">
        <f t="shared" si="3"/>
        <v>0</v>
      </c>
      <c r="I17" s="40">
        <f t="shared" si="4"/>
        <v>0</v>
      </c>
      <c r="J17" s="67"/>
      <c r="K17" s="67"/>
      <c r="L17" s="40">
        <f>B17*F17*G17</f>
        <v>0</v>
      </c>
      <c r="M17" s="40">
        <f t="shared" si="0"/>
        <v>0</v>
      </c>
      <c r="N17" s="40">
        <f t="shared" si="1"/>
        <v>0</v>
      </c>
    </row>
    <row r="18" spans="1:14" ht="12.75">
      <c r="A18" s="63"/>
      <c r="B18" s="63"/>
      <c r="C18" s="63"/>
      <c r="D18" s="63"/>
      <c r="E18" s="4">
        <f t="shared" si="2"/>
        <v>0</v>
      </c>
      <c r="F18" s="65"/>
      <c r="G18" s="63"/>
      <c r="H18" s="40">
        <f t="shared" si="3"/>
        <v>0</v>
      </c>
      <c r="I18" s="40">
        <f t="shared" si="4"/>
        <v>0</v>
      </c>
      <c r="J18" s="67"/>
      <c r="K18" s="67"/>
      <c r="L18" s="40">
        <f>B18*F18*G18</f>
        <v>0</v>
      </c>
      <c r="M18" s="40">
        <f t="shared" si="0"/>
        <v>0</v>
      </c>
      <c r="N18" s="40">
        <f t="shared" si="1"/>
        <v>0</v>
      </c>
    </row>
    <row r="19" spans="1:14" ht="12.75">
      <c r="A19" s="63"/>
      <c r="B19" s="63"/>
      <c r="C19" s="63"/>
      <c r="D19" s="63"/>
      <c r="E19" s="4">
        <f t="shared" si="2"/>
        <v>0</v>
      </c>
      <c r="F19" s="65"/>
      <c r="G19" s="63"/>
      <c r="H19" s="40">
        <f t="shared" si="3"/>
        <v>0</v>
      </c>
      <c r="I19" s="40">
        <f t="shared" si="4"/>
        <v>0</v>
      </c>
      <c r="J19" s="67"/>
      <c r="K19" s="67"/>
      <c r="L19" s="40">
        <f>B19*F19*G19</f>
        <v>0</v>
      </c>
      <c r="M19" s="40">
        <f t="shared" si="0"/>
        <v>0</v>
      </c>
      <c r="N19" s="40">
        <f t="shared" si="1"/>
        <v>0</v>
      </c>
    </row>
    <row r="20" spans="1:14" ht="12.75">
      <c r="A20" s="63"/>
      <c r="B20" s="63"/>
      <c r="C20" s="63"/>
      <c r="D20" s="63"/>
      <c r="E20" s="4">
        <f t="shared" si="2"/>
        <v>0</v>
      </c>
      <c r="F20" s="65"/>
      <c r="G20" s="63"/>
      <c r="H20" s="40">
        <f t="shared" si="3"/>
        <v>0</v>
      </c>
      <c r="I20" s="40">
        <f t="shared" si="4"/>
        <v>0</v>
      </c>
      <c r="J20" s="67"/>
      <c r="K20" s="67"/>
      <c r="L20" s="40">
        <f>B20*F20*G20</f>
        <v>0</v>
      </c>
      <c r="M20" s="40">
        <f t="shared" si="0"/>
        <v>0</v>
      </c>
      <c r="N20" s="40">
        <f t="shared" si="1"/>
        <v>0</v>
      </c>
    </row>
    <row r="21" spans="1:14" ht="12.75">
      <c r="A21" s="12" t="s">
        <v>1</v>
      </c>
      <c r="B21" s="9"/>
      <c r="C21" s="9"/>
      <c r="D21" s="9"/>
      <c r="E21" s="4"/>
      <c r="F21" s="66"/>
      <c r="G21" s="66"/>
      <c r="H21" s="40"/>
      <c r="I21" s="40"/>
      <c r="J21" s="68"/>
      <c r="K21" s="68"/>
      <c r="L21" s="40"/>
      <c r="M21" s="40"/>
      <c r="N21" s="40"/>
    </row>
    <row r="22" spans="1:14" ht="12.75">
      <c r="A22" s="64" t="s">
        <v>9</v>
      </c>
      <c r="B22" s="63"/>
      <c r="C22" s="63"/>
      <c r="D22" s="63"/>
      <c r="E22" s="4">
        <f t="shared" si="2"/>
        <v>0</v>
      </c>
      <c r="F22" s="65"/>
      <c r="G22" s="63"/>
      <c r="H22" s="40">
        <f t="shared" si="3"/>
        <v>0</v>
      </c>
      <c r="I22" s="40">
        <f t="shared" si="4"/>
        <v>0</v>
      </c>
      <c r="J22" s="67"/>
      <c r="K22" s="67"/>
      <c r="L22" s="40">
        <f>B22*F22*G22</f>
        <v>0</v>
      </c>
      <c r="M22" s="40">
        <f>C22*F22*G22</f>
        <v>0</v>
      </c>
      <c r="N22" s="40">
        <f>SUM(I22:M22)</f>
        <v>0</v>
      </c>
    </row>
    <row r="23" spans="1:14" ht="12.75">
      <c r="A23" s="63"/>
      <c r="B23" s="63"/>
      <c r="C23" s="63"/>
      <c r="D23" s="63"/>
      <c r="E23" s="4">
        <f t="shared" si="2"/>
        <v>0</v>
      </c>
      <c r="F23" s="65"/>
      <c r="G23" s="63"/>
      <c r="H23" s="40">
        <f t="shared" si="3"/>
        <v>0</v>
      </c>
      <c r="I23" s="40">
        <f t="shared" si="4"/>
        <v>0</v>
      </c>
      <c r="J23" s="67"/>
      <c r="K23" s="67"/>
      <c r="L23" s="40">
        <f>B23*F23*G23</f>
        <v>0</v>
      </c>
      <c r="M23" s="40">
        <f>C23*F23*G23</f>
        <v>0</v>
      </c>
      <c r="N23" s="40">
        <f>SUM(I23:M23)</f>
        <v>0</v>
      </c>
    </row>
    <row r="24" spans="1:14" ht="12.75">
      <c r="A24" s="63"/>
      <c r="B24" s="63"/>
      <c r="C24" s="63"/>
      <c r="D24" s="63"/>
      <c r="E24" s="4">
        <f t="shared" si="2"/>
        <v>0</v>
      </c>
      <c r="F24" s="65"/>
      <c r="G24" s="63"/>
      <c r="H24" s="40">
        <f t="shared" si="3"/>
        <v>0</v>
      </c>
      <c r="I24" s="40">
        <f t="shared" si="4"/>
        <v>0</v>
      </c>
      <c r="J24" s="67"/>
      <c r="K24" s="67"/>
      <c r="L24" s="40">
        <f>B24*F24*G24</f>
        <v>0</v>
      </c>
      <c r="M24" s="40">
        <f>C24*F24*G24</f>
        <v>0</v>
      </c>
      <c r="N24" s="40">
        <f>SUM(I24:M24)</f>
        <v>0</v>
      </c>
    </row>
    <row r="25" spans="1:14" ht="12.75">
      <c r="A25" s="12" t="s">
        <v>2</v>
      </c>
      <c r="B25" s="9"/>
      <c r="C25" s="9"/>
      <c r="D25" s="9"/>
      <c r="E25" s="4"/>
      <c r="F25" s="66"/>
      <c r="G25" s="66"/>
      <c r="H25" s="40"/>
      <c r="I25" s="40"/>
      <c r="J25" s="68"/>
      <c r="K25" s="68"/>
      <c r="L25" s="40"/>
      <c r="M25" s="40"/>
      <c r="N25" s="40"/>
    </row>
    <row r="26" spans="1:14" ht="12.75">
      <c r="A26" s="63"/>
      <c r="B26" s="63"/>
      <c r="C26" s="63"/>
      <c r="D26" s="63"/>
      <c r="E26" s="4">
        <f t="shared" si="2"/>
        <v>0</v>
      </c>
      <c r="F26" s="65"/>
      <c r="G26" s="63"/>
      <c r="H26" s="40">
        <f t="shared" si="3"/>
        <v>0</v>
      </c>
      <c r="I26" s="40">
        <f t="shared" si="4"/>
        <v>0</v>
      </c>
      <c r="J26" s="67"/>
      <c r="K26" s="67"/>
      <c r="L26" s="40">
        <f>B26*F26*G26</f>
        <v>0</v>
      </c>
      <c r="M26" s="40">
        <f>C26*F26*G26</f>
        <v>0</v>
      </c>
      <c r="N26" s="40">
        <f>SUM(I26:M26)</f>
        <v>0</v>
      </c>
    </row>
    <row r="27" spans="1:14" ht="12.75">
      <c r="A27" s="63"/>
      <c r="B27" s="63"/>
      <c r="C27" s="63"/>
      <c r="D27" s="63"/>
      <c r="E27" s="4">
        <f t="shared" si="2"/>
        <v>0</v>
      </c>
      <c r="F27" s="65"/>
      <c r="G27" s="63"/>
      <c r="H27" s="40">
        <f t="shared" si="3"/>
        <v>0</v>
      </c>
      <c r="I27" s="40">
        <f t="shared" si="4"/>
        <v>0</v>
      </c>
      <c r="J27" s="67"/>
      <c r="K27" s="67"/>
      <c r="L27" s="40">
        <f>B27*F27*G27</f>
        <v>0</v>
      </c>
      <c r="M27" s="40">
        <f>C27*F27*G27</f>
        <v>0</v>
      </c>
      <c r="N27" s="40">
        <f>SUM(I27:M27)</f>
        <v>0</v>
      </c>
    </row>
    <row r="28" spans="1:14" ht="12.75">
      <c r="A28" s="63"/>
      <c r="B28" s="63"/>
      <c r="C28" s="63"/>
      <c r="D28" s="63"/>
      <c r="E28" s="4">
        <f t="shared" si="2"/>
        <v>0</v>
      </c>
      <c r="F28" s="65"/>
      <c r="G28" s="63"/>
      <c r="H28" s="40">
        <f t="shared" si="3"/>
        <v>0</v>
      </c>
      <c r="I28" s="40">
        <f t="shared" si="4"/>
        <v>0</v>
      </c>
      <c r="J28" s="67"/>
      <c r="K28" s="67"/>
      <c r="L28" s="40">
        <f>B28*F28*G28</f>
        <v>0</v>
      </c>
      <c r="M28" s="40">
        <f>C28*F28*G28</f>
        <v>0</v>
      </c>
      <c r="N28" s="40">
        <f>SUM(I28:M28)</f>
        <v>0</v>
      </c>
    </row>
    <row r="29" spans="1:14" ht="12.75">
      <c r="A29" s="12" t="s">
        <v>68</v>
      </c>
      <c r="B29" s="9"/>
      <c r="C29" s="9"/>
      <c r="D29" s="9"/>
      <c r="E29" s="4"/>
      <c r="F29" s="66"/>
      <c r="G29" s="66"/>
      <c r="H29" s="40"/>
      <c r="I29" s="40"/>
      <c r="J29" s="68"/>
      <c r="K29" s="68"/>
      <c r="L29" s="40"/>
      <c r="M29" s="40"/>
      <c r="N29" s="40"/>
    </row>
    <row r="30" spans="1:14" ht="12.75">
      <c r="A30" s="63"/>
      <c r="B30" s="63"/>
      <c r="C30" s="63"/>
      <c r="D30" s="63"/>
      <c r="E30" s="4">
        <f t="shared" si="2"/>
        <v>0</v>
      </c>
      <c r="F30" s="65"/>
      <c r="G30" s="63"/>
      <c r="H30" s="40">
        <f t="shared" si="3"/>
        <v>0</v>
      </c>
      <c r="I30" s="40">
        <f t="shared" si="4"/>
        <v>0</v>
      </c>
      <c r="J30" s="67"/>
      <c r="K30" s="67"/>
      <c r="L30" s="40">
        <f>B30*F30*G30</f>
        <v>0</v>
      </c>
      <c r="M30" s="40">
        <f>C30*F30*G30</f>
        <v>0</v>
      </c>
      <c r="N30" s="40">
        <f>SUM(I30:M30)</f>
        <v>0</v>
      </c>
    </row>
    <row r="31" spans="1:14" ht="12.75">
      <c r="A31" s="63"/>
      <c r="B31" s="63"/>
      <c r="C31" s="63"/>
      <c r="D31" s="63"/>
      <c r="E31" s="4">
        <f t="shared" si="2"/>
        <v>0</v>
      </c>
      <c r="F31" s="65"/>
      <c r="G31" s="63"/>
      <c r="H31" s="40">
        <f t="shared" si="3"/>
        <v>0</v>
      </c>
      <c r="I31" s="40">
        <f t="shared" si="4"/>
        <v>0</v>
      </c>
      <c r="J31" s="67"/>
      <c r="K31" s="67"/>
      <c r="L31" s="40">
        <f>B31*F31*G31</f>
        <v>0</v>
      </c>
      <c r="M31" s="40">
        <f>C31*F31*G31</f>
        <v>0</v>
      </c>
      <c r="N31" s="40">
        <f>SUM(I31:M31)</f>
        <v>0</v>
      </c>
    </row>
    <row r="32" spans="1:14" ht="12.75">
      <c r="A32" s="63"/>
      <c r="B32" s="63"/>
      <c r="C32" s="63"/>
      <c r="D32" s="63"/>
      <c r="E32" s="4">
        <f t="shared" si="2"/>
        <v>0</v>
      </c>
      <c r="F32" s="65"/>
      <c r="G32" s="63"/>
      <c r="H32" s="40">
        <f t="shared" si="3"/>
        <v>0</v>
      </c>
      <c r="I32" s="40">
        <f t="shared" si="4"/>
        <v>0</v>
      </c>
      <c r="J32" s="67"/>
      <c r="K32" s="67"/>
      <c r="L32" s="40">
        <f>B32*F32*G32</f>
        <v>0</v>
      </c>
      <c r="M32" s="40">
        <f>C32*F32*G32</f>
        <v>0</v>
      </c>
      <c r="N32" s="40">
        <f>SUM(I32:M32)</f>
        <v>0</v>
      </c>
    </row>
    <row r="33" spans="1:14" ht="12.75">
      <c r="A33" s="12" t="s">
        <v>5</v>
      </c>
      <c r="B33" s="11"/>
      <c r="C33" s="11"/>
      <c r="D33" s="11"/>
      <c r="E33" s="11"/>
      <c r="F33" s="11"/>
      <c r="G33" s="11"/>
      <c r="H33" s="26">
        <f aca="true" t="shared" si="5" ref="H33:N33">SUM(H15:H32)</f>
        <v>0</v>
      </c>
      <c r="I33" s="26">
        <f t="shared" si="5"/>
        <v>0</v>
      </c>
      <c r="J33" s="26">
        <f t="shared" si="5"/>
        <v>0</v>
      </c>
      <c r="K33" s="26">
        <f t="shared" si="5"/>
        <v>0</v>
      </c>
      <c r="L33" s="26">
        <f t="shared" si="5"/>
        <v>0</v>
      </c>
      <c r="M33" s="26">
        <f t="shared" si="5"/>
        <v>0</v>
      </c>
      <c r="N33" s="26">
        <f t="shared" si="5"/>
        <v>0</v>
      </c>
    </row>
    <row r="34" ht="12.75">
      <c r="A34" s="31" t="s">
        <v>29</v>
      </c>
    </row>
    <row r="35" ht="12.75">
      <c r="A35" s="31" t="s">
        <v>62</v>
      </c>
    </row>
    <row r="36" ht="12.75">
      <c r="A36" s="31" t="s">
        <v>94</v>
      </c>
    </row>
    <row r="37" ht="12.75">
      <c r="A37" s="35" t="s">
        <v>90</v>
      </c>
    </row>
    <row r="38" ht="12.75">
      <c r="A38" s="35" t="s">
        <v>91</v>
      </c>
    </row>
    <row r="39" ht="12.75">
      <c r="A39" s="35" t="s">
        <v>92</v>
      </c>
    </row>
    <row r="40" ht="12.75">
      <c r="A40" s="35"/>
    </row>
    <row r="41" ht="12.75">
      <c r="A41" s="2" t="s">
        <v>131</v>
      </c>
    </row>
    <row r="42" ht="12.75">
      <c r="A42" s="33" t="s">
        <v>9</v>
      </c>
    </row>
    <row r="43" spans="1:4" ht="12.75">
      <c r="A43" s="72"/>
      <c r="B43" s="72"/>
      <c r="C43" s="130" t="s">
        <v>139</v>
      </c>
      <c r="D43" s="130"/>
    </row>
    <row r="44" spans="1:4" ht="38.25">
      <c r="A44" s="72" t="s">
        <v>140</v>
      </c>
      <c r="B44" s="72" t="s">
        <v>141</v>
      </c>
      <c r="C44" s="72" t="s">
        <v>142</v>
      </c>
      <c r="D44" s="72" t="s">
        <v>143</v>
      </c>
    </row>
    <row r="45" spans="1:4" ht="12.75">
      <c r="A45" s="73" t="s">
        <v>144</v>
      </c>
      <c r="B45" s="75">
        <v>12100</v>
      </c>
      <c r="C45" s="74">
        <v>0.2</v>
      </c>
      <c r="D45" s="74">
        <v>0.5</v>
      </c>
    </row>
    <row r="46" spans="1:4" ht="12.75">
      <c r="A46" s="73" t="s">
        <v>145</v>
      </c>
      <c r="B46" s="75">
        <v>10000</v>
      </c>
      <c r="C46" s="74">
        <v>0.2</v>
      </c>
      <c r="D46" s="74">
        <v>0.5</v>
      </c>
    </row>
    <row r="47" spans="1:4" ht="12.75">
      <c r="A47" s="73" t="s">
        <v>146</v>
      </c>
      <c r="B47" s="75">
        <v>8300</v>
      </c>
      <c r="C47" s="74">
        <v>0</v>
      </c>
      <c r="D47" s="74">
        <v>1</v>
      </c>
    </row>
    <row r="48" spans="1:4" ht="12.75">
      <c r="A48" s="73" t="s">
        <v>147</v>
      </c>
      <c r="B48" s="75">
        <v>6500</v>
      </c>
      <c r="C48" s="74">
        <v>0</v>
      </c>
      <c r="D48" s="74">
        <v>1</v>
      </c>
    </row>
  </sheetData>
  <sheetProtection insertRows="0" deleteRows="0"/>
  <mergeCells count="13">
    <mergeCell ref="N11:N13"/>
    <mergeCell ref="J12:K12"/>
    <mergeCell ref="L12:M12"/>
    <mergeCell ref="F11:F13"/>
    <mergeCell ref="G11:G13"/>
    <mergeCell ref="H11:H13"/>
    <mergeCell ref="I12:I13"/>
    <mergeCell ref="I11:M11"/>
    <mergeCell ref="C43:D43"/>
    <mergeCell ref="B11:B13"/>
    <mergeCell ref="C11:C13"/>
    <mergeCell ref="D11:D13"/>
    <mergeCell ref="E11:E13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selection activeCell="A40" sqref="A40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30" t="s">
        <v>10</v>
      </c>
    </row>
    <row r="2" ht="13.5" thickBot="1"/>
    <row r="3" spans="1:8" ht="25.5" customHeight="1">
      <c r="A3" s="145" t="s">
        <v>107</v>
      </c>
      <c r="B3" s="155" t="s">
        <v>11</v>
      </c>
      <c r="C3" s="145" t="s">
        <v>106</v>
      </c>
      <c r="D3" s="150" t="s">
        <v>8</v>
      </c>
      <c r="E3" s="151"/>
      <c r="F3" s="151"/>
      <c r="G3" s="152"/>
      <c r="H3" s="138" t="s">
        <v>114</v>
      </c>
    </row>
    <row r="4" spans="1:8" ht="19.5" customHeight="1">
      <c r="A4" s="146"/>
      <c r="B4" s="156"/>
      <c r="C4" s="146"/>
      <c r="D4" s="131" t="s">
        <v>101</v>
      </c>
      <c r="E4" s="148" t="s">
        <v>64</v>
      </c>
      <c r="F4" s="149"/>
      <c r="G4" s="153" t="s">
        <v>104</v>
      </c>
      <c r="H4" s="139"/>
    </row>
    <row r="5" spans="1:8" ht="22.5" customHeight="1">
      <c r="A5" s="147"/>
      <c r="B5" s="157"/>
      <c r="C5" s="147"/>
      <c r="D5" s="133"/>
      <c r="E5" s="59" t="s">
        <v>102</v>
      </c>
      <c r="F5" s="59" t="s">
        <v>103</v>
      </c>
      <c r="G5" s="154"/>
      <c r="H5" s="139"/>
    </row>
    <row r="6" spans="1:8" ht="12.75">
      <c r="A6" s="69"/>
      <c r="B6" s="69" t="s">
        <v>9</v>
      </c>
      <c r="C6" s="63"/>
      <c r="D6" s="63"/>
      <c r="E6" s="63"/>
      <c r="F6" s="63"/>
      <c r="G6" s="63"/>
      <c r="H6" s="4">
        <f aca="true" t="shared" si="0" ref="H6:H11">SUM(D6:G6)</f>
        <v>0</v>
      </c>
    </row>
    <row r="7" spans="1:8" ht="12.75">
      <c r="A7" s="70" t="s">
        <v>9</v>
      </c>
      <c r="B7" s="69"/>
      <c r="C7" s="63"/>
      <c r="D7" s="63"/>
      <c r="E7" s="63"/>
      <c r="F7" s="63"/>
      <c r="G7" s="63"/>
      <c r="H7" s="4">
        <f t="shared" si="0"/>
        <v>0</v>
      </c>
    </row>
    <row r="8" spans="1:8" ht="12.75">
      <c r="A8" s="69"/>
      <c r="B8" s="69"/>
      <c r="C8" s="63"/>
      <c r="D8" s="63"/>
      <c r="E8" s="63"/>
      <c r="F8" s="63"/>
      <c r="G8" s="63"/>
      <c r="H8" s="4">
        <f t="shared" si="0"/>
        <v>0</v>
      </c>
    </row>
    <row r="9" spans="1:8" ht="12.75">
      <c r="A9" s="69"/>
      <c r="B9" s="69"/>
      <c r="C9" s="63"/>
      <c r="D9" s="63"/>
      <c r="E9" s="63"/>
      <c r="F9" s="63"/>
      <c r="G9" s="63"/>
      <c r="H9" s="4">
        <f t="shared" si="0"/>
        <v>0</v>
      </c>
    </row>
    <row r="10" spans="1:8" ht="12.75">
      <c r="A10" s="69"/>
      <c r="B10" s="69"/>
      <c r="C10" s="63"/>
      <c r="D10" s="63"/>
      <c r="E10" s="63"/>
      <c r="F10" s="63"/>
      <c r="G10" s="63"/>
      <c r="H10" s="4">
        <f t="shared" si="0"/>
        <v>0</v>
      </c>
    </row>
    <row r="11" spans="1:8" ht="12.75">
      <c r="A11" s="69"/>
      <c r="B11" s="69"/>
      <c r="C11" s="63"/>
      <c r="D11" s="63"/>
      <c r="E11" s="63"/>
      <c r="F11" s="63"/>
      <c r="G11" s="63"/>
      <c r="H11" s="4">
        <f t="shared" si="0"/>
        <v>0</v>
      </c>
    </row>
    <row r="12" spans="1:8" ht="12.75">
      <c r="A12" s="12" t="s">
        <v>5</v>
      </c>
      <c r="B12" s="11"/>
      <c r="C12" s="13">
        <f aca="true" t="shared" si="1" ref="C12:H12">SUM(C6:C11)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4">
        <f t="shared" si="1"/>
        <v>0</v>
      </c>
    </row>
    <row r="14" ht="12.75">
      <c r="A14" s="17" t="s">
        <v>126</v>
      </c>
    </row>
    <row r="15" ht="12.75">
      <c r="A15" s="17" t="s">
        <v>127</v>
      </c>
    </row>
    <row r="16" ht="12.75">
      <c r="A16" t="s">
        <v>41</v>
      </c>
    </row>
    <row r="17" ht="12.75">
      <c r="A17" s="34" t="s">
        <v>69</v>
      </c>
    </row>
    <row r="18" ht="12.75">
      <c r="A18" s="2" t="s">
        <v>131</v>
      </c>
    </row>
    <row r="19" ht="12.75">
      <c r="A19" s="33" t="s">
        <v>9</v>
      </c>
    </row>
    <row r="20" ht="12.75">
      <c r="A20" s="32" t="s">
        <v>9</v>
      </c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4">
      <selection activeCell="N53" sqref="N53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30" t="s">
        <v>23</v>
      </c>
    </row>
    <row r="3" spans="1:11" s="1" customFormat="1" ht="33.75" customHeight="1">
      <c r="A3" s="145" t="s">
        <v>22</v>
      </c>
      <c r="B3" s="145" t="s">
        <v>13</v>
      </c>
      <c r="C3" s="165" t="s">
        <v>97</v>
      </c>
      <c r="D3" s="166"/>
      <c r="E3" s="162" t="s">
        <v>98</v>
      </c>
      <c r="F3" s="162" t="s">
        <v>100</v>
      </c>
      <c r="G3" s="150" t="s">
        <v>8</v>
      </c>
      <c r="H3" s="151"/>
      <c r="I3" s="151"/>
      <c r="J3" s="152"/>
      <c r="K3" s="161" t="s">
        <v>115</v>
      </c>
    </row>
    <row r="4" spans="1:11" ht="21" customHeight="1">
      <c r="A4" s="146"/>
      <c r="B4" s="146"/>
      <c r="C4" s="162" t="s">
        <v>96</v>
      </c>
      <c r="D4" s="162" t="s">
        <v>95</v>
      </c>
      <c r="E4" s="164"/>
      <c r="F4" s="164"/>
      <c r="G4" s="131" t="s">
        <v>101</v>
      </c>
      <c r="H4" s="148" t="s">
        <v>64</v>
      </c>
      <c r="I4" s="149"/>
      <c r="J4" s="153" t="s">
        <v>104</v>
      </c>
      <c r="K4" s="161"/>
    </row>
    <row r="5" spans="1:11" ht="21" customHeight="1">
      <c r="A5" s="147"/>
      <c r="B5" s="147"/>
      <c r="C5" s="163"/>
      <c r="D5" s="163"/>
      <c r="E5" s="163"/>
      <c r="F5" s="163"/>
      <c r="G5" s="133"/>
      <c r="H5" s="59" t="s">
        <v>102</v>
      </c>
      <c r="I5" s="59" t="s">
        <v>103</v>
      </c>
      <c r="J5" s="154"/>
      <c r="K5" s="161"/>
    </row>
    <row r="6" spans="1:11" ht="60.75" customHeight="1">
      <c r="A6" s="14"/>
      <c r="B6" s="28" t="s">
        <v>46</v>
      </c>
      <c r="C6" s="14"/>
      <c r="D6" s="14"/>
      <c r="E6" s="14"/>
      <c r="F6" s="14">
        <f>(+C6+D6)*E6</f>
        <v>0</v>
      </c>
      <c r="G6" s="14"/>
      <c r="H6" s="14"/>
      <c r="I6" s="14"/>
      <c r="J6" s="14"/>
      <c r="K6" s="4">
        <f>SUM(G6:J6)</f>
        <v>0</v>
      </c>
    </row>
    <row r="7" spans="1:11" ht="12.75">
      <c r="A7" s="69"/>
      <c r="B7" s="69"/>
      <c r="C7" s="69"/>
      <c r="D7" s="69"/>
      <c r="E7" s="69"/>
      <c r="F7" s="14">
        <f aca="true" t="shared" si="0" ref="F7:F25">(+C7+D7)*E7</f>
        <v>0</v>
      </c>
      <c r="G7" s="69"/>
      <c r="H7" s="69"/>
      <c r="I7" s="69"/>
      <c r="J7" s="69"/>
      <c r="K7" s="4">
        <f aca="true" t="shared" si="1" ref="K7:K25">SUM(G7:J7)</f>
        <v>0</v>
      </c>
    </row>
    <row r="8" spans="1:11" ht="12.75">
      <c r="A8" s="69"/>
      <c r="B8" s="69"/>
      <c r="C8" s="69"/>
      <c r="D8" s="69"/>
      <c r="E8" s="69"/>
      <c r="F8" s="14">
        <f t="shared" si="0"/>
        <v>0</v>
      </c>
      <c r="G8" s="69"/>
      <c r="H8" s="69"/>
      <c r="I8" s="69"/>
      <c r="J8" s="69"/>
      <c r="K8" s="4">
        <f t="shared" si="1"/>
        <v>0</v>
      </c>
    </row>
    <row r="9" spans="1:11" ht="12.75">
      <c r="A9" s="69"/>
      <c r="B9" s="69"/>
      <c r="C9" s="69"/>
      <c r="D9" s="69"/>
      <c r="E9" s="69"/>
      <c r="F9" s="14">
        <f t="shared" si="0"/>
        <v>0</v>
      </c>
      <c r="G9" s="69"/>
      <c r="H9" s="69"/>
      <c r="I9" s="69"/>
      <c r="J9" s="69"/>
      <c r="K9" s="4">
        <f t="shared" si="1"/>
        <v>0</v>
      </c>
    </row>
    <row r="10" spans="1:11" ht="12.75">
      <c r="A10" s="69"/>
      <c r="B10" s="69"/>
      <c r="C10" s="69"/>
      <c r="D10" s="69"/>
      <c r="E10" s="69"/>
      <c r="F10" s="14">
        <f t="shared" si="0"/>
        <v>0</v>
      </c>
      <c r="G10" s="69"/>
      <c r="H10" s="69"/>
      <c r="I10" s="69"/>
      <c r="J10" s="69"/>
      <c r="K10" s="4">
        <f t="shared" si="1"/>
        <v>0</v>
      </c>
    </row>
    <row r="11" spans="1:11" ht="12.75">
      <c r="A11" s="69"/>
      <c r="B11" s="69"/>
      <c r="C11" s="69"/>
      <c r="D11" s="69"/>
      <c r="E11" s="69"/>
      <c r="F11" s="14">
        <f t="shared" si="0"/>
        <v>0</v>
      </c>
      <c r="G11" s="69"/>
      <c r="H11" s="69"/>
      <c r="I11" s="69"/>
      <c r="J11" s="69"/>
      <c r="K11" s="4">
        <f t="shared" si="1"/>
        <v>0</v>
      </c>
    </row>
    <row r="12" spans="1:11" ht="12.75">
      <c r="A12" s="69"/>
      <c r="B12" s="69"/>
      <c r="C12" s="69"/>
      <c r="D12" s="69"/>
      <c r="E12" s="69"/>
      <c r="F12" s="14">
        <f t="shared" si="0"/>
        <v>0</v>
      </c>
      <c r="G12" s="69"/>
      <c r="H12" s="69"/>
      <c r="I12" s="69"/>
      <c r="J12" s="69"/>
      <c r="K12" s="4">
        <f t="shared" si="1"/>
        <v>0</v>
      </c>
    </row>
    <row r="13" spans="1:11" ht="12.75">
      <c r="A13" s="69"/>
      <c r="B13" s="69"/>
      <c r="C13" s="69"/>
      <c r="D13" s="69"/>
      <c r="E13" s="69"/>
      <c r="F13" s="14">
        <f t="shared" si="0"/>
        <v>0</v>
      </c>
      <c r="G13" s="69"/>
      <c r="H13" s="69"/>
      <c r="I13" s="69"/>
      <c r="J13" s="69"/>
      <c r="K13" s="4">
        <f t="shared" si="1"/>
        <v>0</v>
      </c>
    </row>
    <row r="14" spans="1:11" ht="12.75">
      <c r="A14" s="69"/>
      <c r="B14" s="69"/>
      <c r="C14" s="69"/>
      <c r="D14" s="69"/>
      <c r="E14" s="69"/>
      <c r="F14" s="14">
        <f t="shared" si="0"/>
        <v>0</v>
      </c>
      <c r="G14" s="69"/>
      <c r="H14" s="69"/>
      <c r="I14" s="69"/>
      <c r="J14" s="69"/>
      <c r="K14" s="4">
        <f t="shared" si="1"/>
        <v>0</v>
      </c>
    </row>
    <row r="15" spans="1:11" ht="12.75">
      <c r="A15" s="69"/>
      <c r="B15" s="69"/>
      <c r="C15" s="69"/>
      <c r="D15" s="69"/>
      <c r="E15" s="69"/>
      <c r="F15" s="14">
        <f t="shared" si="0"/>
        <v>0</v>
      </c>
      <c r="G15" s="69"/>
      <c r="H15" s="69"/>
      <c r="I15" s="69"/>
      <c r="J15" s="69"/>
      <c r="K15" s="4">
        <f t="shared" si="1"/>
        <v>0</v>
      </c>
    </row>
    <row r="16" spans="1:11" ht="12.75">
      <c r="A16" s="69"/>
      <c r="B16" s="69"/>
      <c r="C16" s="69"/>
      <c r="D16" s="69"/>
      <c r="E16" s="69"/>
      <c r="F16" s="14">
        <f t="shared" si="0"/>
        <v>0</v>
      </c>
      <c r="G16" s="69"/>
      <c r="H16" s="69"/>
      <c r="I16" s="69"/>
      <c r="J16" s="69"/>
      <c r="K16" s="4">
        <f t="shared" si="1"/>
        <v>0</v>
      </c>
    </row>
    <row r="17" spans="1:11" ht="12.75">
      <c r="A17" s="69"/>
      <c r="B17" s="69"/>
      <c r="C17" s="69"/>
      <c r="D17" s="69"/>
      <c r="E17" s="69"/>
      <c r="F17" s="14">
        <f t="shared" si="0"/>
        <v>0</v>
      </c>
      <c r="G17" s="69"/>
      <c r="H17" s="69"/>
      <c r="I17" s="69"/>
      <c r="J17" s="69"/>
      <c r="K17" s="4">
        <f t="shared" si="1"/>
        <v>0</v>
      </c>
    </row>
    <row r="18" spans="1:11" ht="12.75">
      <c r="A18" s="69"/>
      <c r="B18" s="69"/>
      <c r="C18" s="69"/>
      <c r="D18" s="69"/>
      <c r="E18" s="69"/>
      <c r="F18" s="14">
        <f t="shared" si="0"/>
        <v>0</v>
      </c>
      <c r="G18" s="69"/>
      <c r="H18" s="69"/>
      <c r="I18" s="69"/>
      <c r="J18" s="69"/>
      <c r="K18" s="4">
        <f t="shared" si="1"/>
        <v>0</v>
      </c>
    </row>
    <row r="19" spans="1:11" ht="12.75">
      <c r="A19" s="69"/>
      <c r="B19" s="69"/>
      <c r="C19" s="69"/>
      <c r="D19" s="69"/>
      <c r="E19" s="69"/>
      <c r="F19" s="14">
        <f t="shared" si="0"/>
        <v>0</v>
      </c>
      <c r="G19" s="69"/>
      <c r="H19" s="69"/>
      <c r="I19" s="69"/>
      <c r="J19" s="69"/>
      <c r="K19" s="4">
        <f t="shared" si="1"/>
        <v>0</v>
      </c>
    </row>
    <row r="20" spans="1:11" ht="12.75">
      <c r="A20" s="69"/>
      <c r="B20" s="69"/>
      <c r="C20" s="69"/>
      <c r="D20" s="69"/>
      <c r="E20" s="69"/>
      <c r="F20" s="14">
        <f t="shared" si="0"/>
        <v>0</v>
      </c>
      <c r="G20" s="69"/>
      <c r="H20" s="69"/>
      <c r="I20" s="69"/>
      <c r="J20" s="69"/>
      <c r="K20" s="4">
        <f t="shared" si="1"/>
        <v>0</v>
      </c>
    </row>
    <row r="21" spans="1:11" ht="12.75">
      <c r="A21" s="69"/>
      <c r="B21" s="69"/>
      <c r="C21" s="69"/>
      <c r="D21" s="69"/>
      <c r="E21" s="69"/>
      <c r="F21" s="14">
        <f t="shared" si="0"/>
        <v>0</v>
      </c>
      <c r="G21" s="69"/>
      <c r="H21" s="69"/>
      <c r="I21" s="69"/>
      <c r="J21" s="69"/>
      <c r="K21" s="4">
        <f t="shared" si="1"/>
        <v>0</v>
      </c>
    </row>
    <row r="22" spans="1:11" ht="12.75">
      <c r="A22" s="69"/>
      <c r="B22" s="69"/>
      <c r="C22" s="69"/>
      <c r="D22" s="69"/>
      <c r="E22" s="69"/>
      <c r="F22" s="14">
        <f t="shared" si="0"/>
        <v>0</v>
      </c>
      <c r="G22" s="69"/>
      <c r="H22" s="69"/>
      <c r="I22" s="69"/>
      <c r="J22" s="69"/>
      <c r="K22" s="4">
        <f t="shared" si="1"/>
        <v>0</v>
      </c>
    </row>
    <row r="23" spans="1:11" ht="12.75">
      <c r="A23" s="69"/>
      <c r="B23" s="69"/>
      <c r="C23" s="69"/>
      <c r="D23" s="69"/>
      <c r="E23" s="69"/>
      <c r="F23" s="14">
        <f t="shared" si="0"/>
        <v>0</v>
      </c>
      <c r="G23" s="69"/>
      <c r="H23" s="69"/>
      <c r="I23" s="69"/>
      <c r="J23" s="69"/>
      <c r="K23" s="4">
        <f t="shared" si="1"/>
        <v>0</v>
      </c>
    </row>
    <row r="24" spans="1:11" ht="12.75">
      <c r="A24" s="69"/>
      <c r="B24" s="69"/>
      <c r="C24" s="69"/>
      <c r="D24" s="69"/>
      <c r="E24" s="69"/>
      <c r="F24" s="14">
        <f t="shared" si="0"/>
        <v>0</v>
      </c>
      <c r="G24" s="69"/>
      <c r="H24" s="69"/>
      <c r="I24" s="69"/>
      <c r="J24" s="69"/>
      <c r="K24" s="4">
        <f t="shared" si="1"/>
        <v>0</v>
      </c>
    </row>
    <row r="25" spans="1:11" ht="12.75">
      <c r="A25" s="69"/>
      <c r="B25" s="69"/>
      <c r="C25" s="69"/>
      <c r="D25" s="69"/>
      <c r="E25" s="69"/>
      <c r="F25" s="14">
        <f t="shared" si="0"/>
        <v>0</v>
      </c>
      <c r="G25" s="69"/>
      <c r="H25" s="69"/>
      <c r="I25" s="69"/>
      <c r="J25" s="69"/>
      <c r="K25" s="4">
        <f t="shared" si="1"/>
        <v>0</v>
      </c>
    </row>
    <row r="26" spans="1:11" ht="12.75">
      <c r="A26" s="12" t="s">
        <v>5</v>
      </c>
      <c r="B26" s="18"/>
      <c r="C26" s="18"/>
      <c r="D26" s="18"/>
      <c r="E26" s="18"/>
      <c r="F26" s="13">
        <f aca="true" t="shared" si="2" ref="F26:K26">SUM(F6:F25)</f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13">
        <f t="shared" si="2"/>
        <v>0</v>
      </c>
      <c r="K26" s="13">
        <f t="shared" si="2"/>
        <v>0</v>
      </c>
    </row>
    <row r="27" spans="1:10" ht="12.75">
      <c r="A27" s="17" t="s">
        <v>128</v>
      </c>
      <c r="B27" s="16"/>
      <c r="C27" s="16"/>
      <c r="D27" s="16"/>
      <c r="E27" s="16"/>
      <c r="F27" s="23"/>
      <c r="G27" s="16"/>
      <c r="H27" s="16"/>
      <c r="I27" s="16"/>
      <c r="J27" s="16"/>
    </row>
    <row r="28" ht="12.75">
      <c r="A28" s="17" t="s">
        <v>76</v>
      </c>
    </row>
    <row r="29" ht="12.75">
      <c r="A29" t="s">
        <v>30</v>
      </c>
    </row>
    <row r="30" ht="12.75">
      <c r="A30" t="s">
        <v>49</v>
      </c>
    </row>
    <row r="31" ht="15.75" customHeight="1">
      <c r="A31" s="33" t="s">
        <v>61</v>
      </c>
    </row>
    <row r="32" ht="12.75">
      <c r="A32" s="33" t="s">
        <v>34</v>
      </c>
    </row>
    <row r="33" ht="12.75">
      <c r="A33" s="2" t="s">
        <v>131</v>
      </c>
    </row>
    <row r="36" spans="1:11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8">
      <c r="A37" s="84" t="s">
        <v>148</v>
      </c>
      <c r="B37" s="76"/>
      <c r="C37" s="76"/>
      <c r="D37" s="76"/>
      <c r="E37" s="76"/>
      <c r="F37" s="76"/>
      <c r="G37" s="76"/>
      <c r="H37" s="76"/>
      <c r="I37" s="76"/>
      <c r="J37" s="76"/>
      <c r="K37" s="71"/>
    </row>
    <row r="38" spans="1:11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1"/>
    </row>
    <row r="39" spans="1:11" ht="12.75">
      <c r="A39" s="89" t="s">
        <v>9</v>
      </c>
      <c r="B39" s="90" t="s">
        <v>9</v>
      </c>
      <c r="C39" s="91" t="s">
        <v>149</v>
      </c>
      <c r="D39" s="92" t="s">
        <v>150</v>
      </c>
      <c r="E39" s="90" t="s">
        <v>16</v>
      </c>
      <c r="F39" s="110" t="s">
        <v>149</v>
      </c>
      <c r="G39" s="93"/>
      <c r="H39" s="94" t="s">
        <v>8</v>
      </c>
      <c r="I39" s="94"/>
      <c r="J39" s="160" t="s">
        <v>115</v>
      </c>
      <c r="K39" s="71"/>
    </row>
    <row r="40" spans="1:11" ht="12.75">
      <c r="A40" s="95" t="s">
        <v>151</v>
      </c>
      <c r="B40" s="96" t="s">
        <v>13</v>
      </c>
      <c r="C40" s="87" t="s">
        <v>152</v>
      </c>
      <c r="D40" s="103" t="s">
        <v>153</v>
      </c>
      <c r="E40" s="104" t="s">
        <v>154</v>
      </c>
      <c r="F40" s="111" t="s">
        <v>6</v>
      </c>
      <c r="G40" s="105" t="s">
        <v>38</v>
      </c>
      <c r="H40" s="158" t="s">
        <v>155</v>
      </c>
      <c r="I40" s="159"/>
      <c r="J40" s="160"/>
      <c r="K40" s="71"/>
    </row>
    <row r="41" spans="1:11" ht="12.75">
      <c r="A41" s="97"/>
      <c r="B41" s="97"/>
      <c r="C41" s="88" t="s">
        <v>156</v>
      </c>
      <c r="D41" s="106" t="s">
        <v>157</v>
      </c>
      <c r="E41" s="107" t="s">
        <v>158</v>
      </c>
      <c r="F41" s="112" t="s">
        <v>159</v>
      </c>
      <c r="G41" s="108"/>
      <c r="H41" s="88" t="s">
        <v>39</v>
      </c>
      <c r="I41" s="88" t="s">
        <v>40</v>
      </c>
      <c r="J41" s="160"/>
      <c r="K41" s="71"/>
    </row>
    <row r="42" spans="1:11" ht="12.75">
      <c r="A42" s="80"/>
      <c r="B42" s="80"/>
      <c r="C42" s="80"/>
      <c r="D42" s="98"/>
      <c r="E42" s="80"/>
      <c r="F42" s="99">
        <v>0</v>
      </c>
      <c r="G42" s="99"/>
      <c r="H42" s="99"/>
      <c r="I42" s="99"/>
      <c r="J42" s="86">
        <v>0</v>
      </c>
      <c r="K42" s="71"/>
    </row>
    <row r="43" spans="1:11" ht="12.75">
      <c r="A43" s="80"/>
      <c r="B43" s="98"/>
      <c r="C43" s="80"/>
      <c r="D43" s="98"/>
      <c r="E43" s="80"/>
      <c r="F43" s="99">
        <v>0</v>
      </c>
      <c r="G43" s="99"/>
      <c r="H43" s="99"/>
      <c r="I43" s="99"/>
      <c r="J43" s="86">
        <v>0</v>
      </c>
      <c r="K43" s="71"/>
    </row>
    <row r="44" spans="1:11" ht="12.75">
      <c r="A44" s="80"/>
      <c r="B44" s="80"/>
      <c r="C44" s="80"/>
      <c r="D44" s="101"/>
      <c r="E44" s="80"/>
      <c r="F44" s="99">
        <v>0</v>
      </c>
      <c r="G44" s="99"/>
      <c r="H44" s="99"/>
      <c r="I44" s="99"/>
      <c r="J44" s="86">
        <v>0</v>
      </c>
      <c r="K44" s="71"/>
    </row>
    <row r="45" spans="1:11" ht="12.75">
      <c r="A45" s="80"/>
      <c r="B45" s="80"/>
      <c r="C45" s="80"/>
      <c r="D45" s="80"/>
      <c r="E45" s="80"/>
      <c r="F45" s="99">
        <v>0</v>
      </c>
      <c r="G45" s="99"/>
      <c r="H45" s="99"/>
      <c r="I45" s="99"/>
      <c r="J45" s="86">
        <v>0</v>
      </c>
      <c r="K45" s="71"/>
    </row>
    <row r="46" spans="1:11" ht="12.75">
      <c r="A46" s="80"/>
      <c r="B46" s="80"/>
      <c r="C46" s="80"/>
      <c r="D46" s="80"/>
      <c r="E46" s="80"/>
      <c r="F46" s="99">
        <v>0</v>
      </c>
      <c r="G46" s="99"/>
      <c r="H46" s="99"/>
      <c r="I46" s="99"/>
      <c r="J46" s="86">
        <v>0</v>
      </c>
      <c r="K46" s="71"/>
    </row>
    <row r="47" spans="1:11" ht="12.75">
      <c r="A47" s="80"/>
      <c r="B47" s="80"/>
      <c r="C47" s="80"/>
      <c r="D47" s="80"/>
      <c r="E47" s="80"/>
      <c r="F47" s="99">
        <v>0</v>
      </c>
      <c r="G47" s="99"/>
      <c r="H47" s="99"/>
      <c r="I47" s="99"/>
      <c r="J47" s="86">
        <v>0</v>
      </c>
      <c r="K47" s="71"/>
    </row>
    <row r="48" spans="1:11" ht="12.75">
      <c r="A48" s="80"/>
      <c r="B48" s="80"/>
      <c r="C48" s="80"/>
      <c r="D48" s="80"/>
      <c r="E48" s="80"/>
      <c r="F48" s="99">
        <v>0</v>
      </c>
      <c r="G48" s="99"/>
      <c r="H48" s="99"/>
      <c r="I48" s="99"/>
      <c r="J48" s="86">
        <v>0</v>
      </c>
      <c r="K48" s="71"/>
    </row>
    <row r="49" spans="1:11" ht="12.75">
      <c r="A49" s="80"/>
      <c r="B49" s="80"/>
      <c r="C49" s="80"/>
      <c r="D49" s="80"/>
      <c r="E49" s="80"/>
      <c r="F49" s="99">
        <v>0</v>
      </c>
      <c r="G49" s="99"/>
      <c r="H49" s="99"/>
      <c r="I49" s="99"/>
      <c r="J49" s="86">
        <v>0</v>
      </c>
      <c r="K49" s="71"/>
    </row>
    <row r="50" spans="1:11" ht="12.75">
      <c r="A50" s="80"/>
      <c r="B50" s="80"/>
      <c r="C50" s="80"/>
      <c r="D50" s="80"/>
      <c r="E50" s="80"/>
      <c r="F50" s="99">
        <v>0</v>
      </c>
      <c r="G50" s="99"/>
      <c r="H50" s="99"/>
      <c r="I50" s="99"/>
      <c r="J50" s="86">
        <v>0</v>
      </c>
      <c r="K50" s="71"/>
    </row>
    <row r="51" spans="1:11" ht="12.75">
      <c r="A51" s="80"/>
      <c r="B51" s="80"/>
      <c r="C51" s="80"/>
      <c r="D51" s="80"/>
      <c r="E51" s="80"/>
      <c r="F51" s="99">
        <v>0</v>
      </c>
      <c r="G51" s="99"/>
      <c r="H51" s="99"/>
      <c r="I51" s="99"/>
      <c r="J51" s="86">
        <v>0</v>
      </c>
      <c r="K51" s="71"/>
    </row>
    <row r="52" spans="1:11" ht="12.75">
      <c r="A52" s="79" t="s">
        <v>5</v>
      </c>
      <c r="B52" s="83"/>
      <c r="C52" s="83"/>
      <c r="D52" s="83"/>
      <c r="E52" s="83"/>
      <c r="F52" s="109">
        <v>0</v>
      </c>
      <c r="G52" s="100">
        <v>0</v>
      </c>
      <c r="H52" s="100">
        <v>0</v>
      </c>
      <c r="I52" s="100">
        <v>0</v>
      </c>
      <c r="J52" s="109">
        <v>0</v>
      </c>
      <c r="K52" s="71"/>
    </row>
    <row r="53" spans="1:11" ht="12.75">
      <c r="A53" s="82" t="s">
        <v>160</v>
      </c>
      <c r="B53" s="76"/>
      <c r="C53" s="76"/>
      <c r="D53" s="76"/>
      <c r="E53" s="76"/>
      <c r="F53" s="76"/>
      <c r="G53" s="76"/>
      <c r="H53" s="76"/>
      <c r="I53" s="76"/>
      <c r="J53" s="76"/>
      <c r="K53" s="71"/>
    </row>
    <row r="54" spans="1:11" ht="12.75">
      <c r="A54" s="113" t="s">
        <v>161</v>
      </c>
      <c r="B54" s="114"/>
      <c r="C54" s="76"/>
      <c r="D54" s="76"/>
      <c r="E54" s="76"/>
      <c r="F54" s="76"/>
      <c r="G54" s="76"/>
      <c r="H54" s="76"/>
      <c r="I54" s="76"/>
      <c r="J54" s="76"/>
      <c r="K54" s="71"/>
    </row>
    <row r="55" spans="1:11" ht="12.75">
      <c r="A55" s="82" t="s">
        <v>162</v>
      </c>
      <c r="B55" s="76"/>
      <c r="C55" s="76"/>
      <c r="D55" s="76"/>
      <c r="E55" s="76"/>
      <c r="F55" s="76"/>
      <c r="G55" s="76"/>
      <c r="H55" s="76"/>
      <c r="I55" s="76"/>
      <c r="J55" s="76"/>
      <c r="K55" s="71"/>
    </row>
    <row r="56" spans="1:11" ht="12.75">
      <c r="A56" s="82" t="s">
        <v>163</v>
      </c>
      <c r="B56" s="76"/>
      <c r="C56" s="76"/>
      <c r="D56" s="76"/>
      <c r="E56" s="76"/>
      <c r="F56" s="76"/>
      <c r="G56" s="76"/>
      <c r="H56" s="76"/>
      <c r="I56" s="76"/>
      <c r="J56" s="76"/>
      <c r="K56" s="71"/>
    </row>
    <row r="57" spans="1:11" ht="12.75">
      <c r="A57" s="85" t="s">
        <v>164</v>
      </c>
      <c r="B57" s="76"/>
      <c r="C57" s="76"/>
      <c r="D57" s="76"/>
      <c r="E57" s="76"/>
      <c r="F57" s="76"/>
      <c r="G57" s="76"/>
      <c r="H57" s="76"/>
      <c r="I57" s="76"/>
      <c r="J57" s="76"/>
      <c r="K57" s="71"/>
    </row>
    <row r="58" spans="1:11" ht="12.75">
      <c r="A58" s="85" t="s">
        <v>34</v>
      </c>
      <c r="B58" s="76"/>
      <c r="C58" s="76"/>
      <c r="D58" s="76"/>
      <c r="E58" s="76"/>
      <c r="F58" s="76"/>
      <c r="G58" s="76"/>
      <c r="H58" s="76"/>
      <c r="I58" s="76"/>
      <c r="J58" s="76"/>
      <c r="K58" s="71"/>
    </row>
    <row r="59" spans="1:11" ht="12.75">
      <c r="A59" s="78" t="s">
        <v>165</v>
      </c>
      <c r="B59" s="76"/>
      <c r="C59" s="76"/>
      <c r="D59" s="76"/>
      <c r="E59" s="76"/>
      <c r="F59" s="76"/>
      <c r="G59" s="76"/>
      <c r="H59" s="76"/>
      <c r="I59" s="76"/>
      <c r="J59" s="76"/>
      <c r="K59" s="71"/>
    </row>
  </sheetData>
  <sheetProtection insertRows="0" deleteRows="0"/>
  <mergeCells count="14">
    <mergeCell ref="A3:A5"/>
    <mergeCell ref="C3:D3"/>
    <mergeCell ref="E3:E5"/>
    <mergeCell ref="D4:D5"/>
    <mergeCell ref="G4:G5"/>
    <mergeCell ref="F3:F5"/>
    <mergeCell ref="C4:C5"/>
    <mergeCell ref="B3:B5"/>
    <mergeCell ref="H40:I40"/>
    <mergeCell ref="J39:J41"/>
    <mergeCell ref="J4:J5"/>
    <mergeCell ref="G3:J3"/>
    <mergeCell ref="K3:K5"/>
    <mergeCell ref="H4:I4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67" t="s">
        <v>50</v>
      </c>
      <c r="C2" s="167"/>
      <c r="D2" s="167"/>
    </row>
    <row r="3" spans="2:4" ht="13.5" customHeight="1">
      <c r="B3" s="167"/>
      <c r="C3" s="167"/>
      <c r="D3" s="167"/>
    </row>
    <row r="4" spans="2:4" ht="13.5" thickBot="1">
      <c r="B4" s="168" t="s">
        <v>56</v>
      </c>
      <c r="C4" s="168"/>
      <c r="D4" s="168"/>
    </row>
    <row r="5" spans="2:4" ht="12.75">
      <c r="B5" s="46" t="s">
        <v>51</v>
      </c>
      <c r="C5" s="47" t="s">
        <v>52</v>
      </c>
      <c r="D5" s="48" t="s">
        <v>53</v>
      </c>
    </row>
    <row r="6" spans="2:4" ht="12.75">
      <c r="B6" s="42"/>
      <c r="C6" s="40"/>
      <c r="D6" s="44"/>
    </row>
    <row r="7" spans="2:4" ht="12.75">
      <c r="B7" s="42"/>
      <c r="C7" s="40"/>
      <c r="D7" s="44"/>
    </row>
    <row r="8" spans="2:4" ht="12.75">
      <c r="B8" s="42"/>
      <c r="C8" s="40"/>
      <c r="D8" s="44"/>
    </row>
    <row r="9" spans="2:4" ht="12.75">
      <c r="B9" s="42"/>
      <c r="C9" s="40"/>
      <c r="D9" s="44"/>
    </row>
    <row r="10" spans="2:4" ht="12.75">
      <c r="B10" s="42"/>
      <c r="C10" s="40"/>
      <c r="D10" s="44"/>
    </row>
    <row r="11" spans="2:4" ht="12.75">
      <c r="B11" s="42"/>
      <c r="C11" s="40"/>
      <c r="D11" s="44"/>
    </row>
    <row r="12" spans="2:4" ht="12.75">
      <c r="B12" s="42"/>
      <c r="C12" s="40"/>
      <c r="D12" s="44"/>
    </row>
    <row r="13" spans="2:4" ht="12.75">
      <c r="B13" s="42"/>
      <c r="C13" s="40"/>
      <c r="D13" s="44"/>
    </row>
    <row r="14" spans="2:4" ht="12.75">
      <c r="B14" s="42"/>
      <c r="C14" s="40"/>
      <c r="D14" s="44"/>
    </row>
    <row r="15" spans="2:4" ht="12.75">
      <c r="B15" s="42"/>
      <c r="C15" s="40"/>
      <c r="D15" s="44"/>
    </row>
    <row r="16" spans="2:4" ht="12.75">
      <c r="B16" s="42"/>
      <c r="C16" s="40"/>
      <c r="D16" s="44"/>
    </row>
    <row r="17" spans="2:4" ht="12.75">
      <c r="B17" s="42"/>
      <c r="C17" s="40"/>
      <c r="D17" s="44"/>
    </row>
    <row r="18" spans="2:4" ht="13.5" thickBot="1">
      <c r="B18" s="43"/>
      <c r="C18" s="41"/>
      <c r="D18" s="45"/>
    </row>
    <row r="20" ht="12.75">
      <c r="B20" t="s">
        <v>54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0" workbookViewId="0" topLeftCell="A1">
      <selection activeCell="F51" sqref="F51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30" t="s">
        <v>17</v>
      </c>
    </row>
    <row r="3" spans="1:9" ht="38.25" customHeight="1">
      <c r="A3" s="169" t="s">
        <v>13</v>
      </c>
      <c r="B3" s="145" t="s">
        <v>109</v>
      </c>
      <c r="C3" s="145" t="s">
        <v>16</v>
      </c>
      <c r="D3" s="145" t="s">
        <v>108</v>
      </c>
      <c r="E3" s="150" t="s">
        <v>8</v>
      </c>
      <c r="F3" s="151"/>
      <c r="G3" s="151"/>
      <c r="H3" s="152"/>
      <c r="I3" s="161" t="s">
        <v>116</v>
      </c>
    </row>
    <row r="4" spans="1:9" ht="12.75">
      <c r="A4" s="170"/>
      <c r="B4" s="146"/>
      <c r="C4" s="146"/>
      <c r="D4" s="146"/>
      <c r="E4" s="131" t="s">
        <v>101</v>
      </c>
      <c r="F4" s="148" t="s">
        <v>64</v>
      </c>
      <c r="G4" s="149"/>
      <c r="H4" s="153" t="s">
        <v>104</v>
      </c>
      <c r="I4" s="161"/>
    </row>
    <row r="5" spans="1:9" ht="28.5" customHeight="1">
      <c r="A5" s="171"/>
      <c r="B5" s="147"/>
      <c r="C5" s="147"/>
      <c r="D5" s="147"/>
      <c r="E5" s="133"/>
      <c r="F5" s="59" t="s">
        <v>102</v>
      </c>
      <c r="G5" s="59" t="s">
        <v>103</v>
      </c>
      <c r="H5" s="154"/>
      <c r="I5" s="161"/>
    </row>
    <row r="6" spans="1:9" ht="12.75">
      <c r="A6" s="14" t="s">
        <v>9</v>
      </c>
      <c r="B6" s="14"/>
      <c r="C6" s="14"/>
      <c r="D6" s="14">
        <f>+B6*C6</f>
        <v>0</v>
      </c>
      <c r="E6" s="14"/>
      <c r="F6" s="14"/>
      <c r="G6" s="14"/>
      <c r="H6" s="14"/>
      <c r="I6" s="4">
        <f>SUM(E6:H6)</f>
        <v>0</v>
      </c>
    </row>
    <row r="7" spans="1:9" ht="12.75">
      <c r="A7" s="14"/>
      <c r="B7" s="14"/>
      <c r="C7" s="14"/>
      <c r="D7" s="14">
        <f aca="true" t="shared" si="0" ref="D7:D15">+B7*C7</f>
        <v>0</v>
      </c>
      <c r="E7" s="14"/>
      <c r="F7" s="14"/>
      <c r="G7" s="14"/>
      <c r="H7" s="14"/>
      <c r="I7" s="4">
        <f aca="true" t="shared" si="1" ref="I7:I15">SUM(E7:H7)</f>
        <v>0</v>
      </c>
    </row>
    <row r="8" spans="1:9" ht="12.75">
      <c r="A8" s="14"/>
      <c r="B8" s="14"/>
      <c r="C8" s="14"/>
      <c r="D8" s="14">
        <f t="shared" si="0"/>
        <v>0</v>
      </c>
      <c r="E8" s="14"/>
      <c r="F8" s="14"/>
      <c r="G8" s="14"/>
      <c r="H8" s="14"/>
      <c r="I8" s="4">
        <f t="shared" si="1"/>
        <v>0</v>
      </c>
    </row>
    <row r="9" spans="1:9" ht="12.75">
      <c r="A9" s="14"/>
      <c r="B9" s="14"/>
      <c r="C9" s="14"/>
      <c r="D9" s="14">
        <f t="shared" si="0"/>
        <v>0</v>
      </c>
      <c r="E9" s="14"/>
      <c r="F9" s="14"/>
      <c r="G9" s="14"/>
      <c r="H9" s="14"/>
      <c r="I9" s="4">
        <f t="shared" si="1"/>
        <v>0</v>
      </c>
    </row>
    <row r="10" spans="1:9" ht="12.75">
      <c r="A10" s="14"/>
      <c r="B10" s="14"/>
      <c r="C10" s="14"/>
      <c r="D10" s="14">
        <f t="shared" si="0"/>
        <v>0</v>
      </c>
      <c r="E10" s="14"/>
      <c r="F10" s="14"/>
      <c r="G10" s="14"/>
      <c r="H10" s="14"/>
      <c r="I10" s="4">
        <f t="shared" si="1"/>
        <v>0</v>
      </c>
    </row>
    <row r="11" spans="1:9" ht="12.75">
      <c r="A11" s="14"/>
      <c r="B11" s="14"/>
      <c r="C11" s="14"/>
      <c r="D11" s="14">
        <f t="shared" si="0"/>
        <v>0</v>
      </c>
      <c r="E11" s="14"/>
      <c r="F11" s="14"/>
      <c r="G11" s="14"/>
      <c r="H11" s="14"/>
      <c r="I11" s="4">
        <f t="shared" si="1"/>
        <v>0</v>
      </c>
    </row>
    <row r="12" spans="1:9" ht="12.75">
      <c r="A12" s="14"/>
      <c r="B12" s="14"/>
      <c r="C12" s="14"/>
      <c r="D12" s="14">
        <f t="shared" si="0"/>
        <v>0</v>
      </c>
      <c r="E12" s="14"/>
      <c r="F12" s="14"/>
      <c r="G12" s="14"/>
      <c r="H12" s="14"/>
      <c r="I12" s="4">
        <f t="shared" si="1"/>
        <v>0</v>
      </c>
    </row>
    <row r="13" spans="1:9" ht="12.75">
      <c r="A13" s="14"/>
      <c r="B13" s="14"/>
      <c r="C13" s="14"/>
      <c r="D13" s="14">
        <f t="shared" si="0"/>
        <v>0</v>
      </c>
      <c r="E13" s="14"/>
      <c r="F13" s="14"/>
      <c r="G13" s="14"/>
      <c r="H13" s="14"/>
      <c r="I13" s="4">
        <f t="shared" si="1"/>
        <v>0</v>
      </c>
    </row>
    <row r="14" spans="1:9" ht="12.75">
      <c r="A14" s="14"/>
      <c r="B14" s="14"/>
      <c r="C14" s="14"/>
      <c r="D14" s="14">
        <f t="shared" si="0"/>
        <v>0</v>
      </c>
      <c r="E14" s="14"/>
      <c r="F14" s="14"/>
      <c r="G14" s="14"/>
      <c r="H14" s="14"/>
      <c r="I14" s="4">
        <f t="shared" si="1"/>
        <v>0</v>
      </c>
    </row>
    <row r="15" spans="1:9" ht="12.75">
      <c r="A15" s="14"/>
      <c r="B15" s="14"/>
      <c r="C15" s="14"/>
      <c r="D15" s="14">
        <f t="shared" si="0"/>
        <v>0</v>
      </c>
      <c r="E15" s="14"/>
      <c r="F15" s="14"/>
      <c r="G15" s="14"/>
      <c r="H15" s="14"/>
      <c r="I15" s="4">
        <f t="shared" si="1"/>
        <v>0</v>
      </c>
    </row>
    <row r="16" spans="1:9" s="17" customFormat="1" ht="12.75">
      <c r="A16" s="12" t="s">
        <v>5</v>
      </c>
      <c r="B16" s="18"/>
      <c r="C16" s="19"/>
      <c r="D16" s="13">
        <f aca="true" t="shared" si="2" ref="D16:I16">SUM(D6:D15)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</row>
    <row r="17" spans="1:10" s="17" customFormat="1" ht="12.75">
      <c r="A17" s="119" t="s">
        <v>166</v>
      </c>
      <c r="B17" s="118"/>
      <c r="C17" s="118"/>
      <c r="D17" s="117"/>
      <c r="E17" s="117"/>
      <c r="F17" s="117"/>
      <c r="G17" s="117"/>
      <c r="H17" s="117"/>
      <c r="I17" s="117"/>
      <c r="J17" s="116"/>
    </row>
    <row r="18" spans="1:10" s="17" customFormat="1" ht="12.75">
      <c r="A18" s="116" t="s">
        <v>162</v>
      </c>
      <c r="B18" s="118"/>
      <c r="C18" s="118"/>
      <c r="D18" s="117"/>
      <c r="E18" s="118"/>
      <c r="F18" s="118"/>
      <c r="G18" s="118"/>
      <c r="H18" s="118"/>
      <c r="I18" s="116"/>
      <c r="J18" s="116"/>
    </row>
    <row r="19" spans="1:10" s="17" customFormat="1" ht="12.75">
      <c r="A19" s="116" t="s">
        <v>163</v>
      </c>
      <c r="B19" s="118"/>
      <c r="C19" s="118"/>
      <c r="D19" s="117"/>
      <c r="E19" s="118"/>
      <c r="F19" s="118"/>
      <c r="G19" s="118"/>
      <c r="H19" s="118"/>
      <c r="I19" s="116"/>
      <c r="J19" s="116"/>
    </row>
    <row r="20" spans="1:10" s="82" customFormat="1" ht="12.75">
      <c r="A20" s="119" t="s">
        <v>164</v>
      </c>
      <c r="B20" s="118"/>
      <c r="C20" s="118"/>
      <c r="D20" s="117"/>
      <c r="E20" s="118"/>
      <c r="F20" s="118"/>
      <c r="G20" s="118"/>
      <c r="H20" s="118"/>
      <c r="I20" s="116"/>
      <c r="J20" s="116"/>
    </row>
    <row r="21" spans="1:10" s="82" customFormat="1" ht="12.75">
      <c r="A21" s="119" t="s">
        <v>34</v>
      </c>
      <c r="B21" s="118"/>
      <c r="C21" s="118"/>
      <c r="D21" s="117"/>
      <c r="E21" s="118"/>
      <c r="F21" s="118"/>
      <c r="G21" s="118"/>
      <c r="H21" s="118"/>
      <c r="I21" s="116"/>
      <c r="J21" s="116"/>
    </row>
    <row r="22" spans="1:10" s="17" customFormat="1" ht="12.75">
      <c r="A22" s="115" t="s">
        <v>165</v>
      </c>
      <c r="B22" s="118"/>
      <c r="C22" s="118"/>
      <c r="D22" s="117"/>
      <c r="E22" s="118"/>
      <c r="F22" s="118"/>
      <c r="G22" s="118"/>
      <c r="H22" s="118"/>
      <c r="I22" s="116"/>
      <c r="J22" s="116"/>
    </row>
    <row r="24" ht="18">
      <c r="A24" s="30" t="s">
        <v>18</v>
      </c>
    </row>
    <row r="26" spans="1:9" ht="12.75">
      <c r="A26" s="169" t="s">
        <v>13</v>
      </c>
      <c r="B26" s="145" t="s">
        <v>109</v>
      </c>
      <c r="C26" s="145" t="s">
        <v>16</v>
      </c>
      <c r="D26" s="145" t="s">
        <v>108</v>
      </c>
      <c r="E26" s="150" t="s">
        <v>8</v>
      </c>
      <c r="F26" s="151"/>
      <c r="G26" s="151"/>
      <c r="H26" s="152"/>
      <c r="I26" s="161" t="s">
        <v>116</v>
      </c>
    </row>
    <row r="27" spans="1:9" ht="12.75">
      <c r="A27" s="170"/>
      <c r="B27" s="146"/>
      <c r="C27" s="146"/>
      <c r="D27" s="146"/>
      <c r="E27" s="131" t="s">
        <v>101</v>
      </c>
      <c r="F27" s="148" t="s">
        <v>64</v>
      </c>
      <c r="G27" s="149"/>
      <c r="H27" s="153" t="s">
        <v>104</v>
      </c>
      <c r="I27" s="161"/>
    </row>
    <row r="28" spans="1:9" ht="18.75">
      <c r="A28" s="171"/>
      <c r="B28" s="147"/>
      <c r="C28" s="147"/>
      <c r="D28" s="147"/>
      <c r="E28" s="133"/>
      <c r="F28" s="59" t="s">
        <v>102</v>
      </c>
      <c r="G28" s="59" t="s">
        <v>103</v>
      </c>
      <c r="H28" s="154"/>
      <c r="I28" s="161"/>
    </row>
    <row r="29" spans="1:9" ht="12.75">
      <c r="A29" s="69"/>
      <c r="B29" s="69"/>
      <c r="C29" s="69"/>
      <c r="D29" s="14">
        <f>+B29*C29</f>
        <v>0</v>
      </c>
      <c r="E29" s="69"/>
      <c r="F29" s="69"/>
      <c r="G29" s="69"/>
      <c r="H29" s="69"/>
      <c r="I29" s="4">
        <f>SUM(E29:H29)</f>
        <v>0</v>
      </c>
    </row>
    <row r="30" spans="1:9" ht="12.75">
      <c r="A30" s="69"/>
      <c r="B30" s="69"/>
      <c r="C30" s="69"/>
      <c r="D30" s="14">
        <f aca="true" t="shared" si="3" ref="D30:D43">+B30*C30</f>
        <v>0</v>
      </c>
      <c r="E30" s="69"/>
      <c r="F30" s="69"/>
      <c r="G30" s="69"/>
      <c r="H30" s="69"/>
      <c r="I30" s="4">
        <f aca="true" t="shared" si="4" ref="I30:I43">SUM(E30:H30)</f>
        <v>0</v>
      </c>
    </row>
    <row r="31" spans="1:9" ht="12.75">
      <c r="A31" s="69"/>
      <c r="B31" s="69"/>
      <c r="C31" s="69"/>
      <c r="D31" s="14">
        <f t="shared" si="3"/>
        <v>0</v>
      </c>
      <c r="E31" s="69"/>
      <c r="F31" s="69"/>
      <c r="G31" s="69"/>
      <c r="H31" s="69"/>
      <c r="I31" s="4">
        <f t="shared" si="4"/>
        <v>0</v>
      </c>
    </row>
    <row r="32" spans="1:9" ht="12.75">
      <c r="A32" s="69"/>
      <c r="B32" s="69"/>
      <c r="C32" s="69"/>
      <c r="D32" s="14">
        <f t="shared" si="3"/>
        <v>0</v>
      </c>
      <c r="E32" s="69"/>
      <c r="F32" s="69"/>
      <c r="G32" s="69"/>
      <c r="H32" s="69"/>
      <c r="I32" s="4">
        <f t="shared" si="4"/>
        <v>0</v>
      </c>
    </row>
    <row r="33" spans="1:9" ht="12.75">
      <c r="A33" s="69"/>
      <c r="B33" s="69"/>
      <c r="C33" s="69"/>
      <c r="D33" s="14">
        <f t="shared" si="3"/>
        <v>0</v>
      </c>
      <c r="E33" s="69"/>
      <c r="F33" s="69"/>
      <c r="G33" s="69"/>
      <c r="H33" s="69"/>
      <c r="I33" s="4">
        <f t="shared" si="4"/>
        <v>0</v>
      </c>
    </row>
    <row r="34" spans="1:9" ht="12.75">
      <c r="A34" s="69"/>
      <c r="B34" s="69"/>
      <c r="C34" s="69"/>
      <c r="D34" s="14">
        <f t="shared" si="3"/>
        <v>0</v>
      </c>
      <c r="E34" s="69"/>
      <c r="F34" s="69"/>
      <c r="G34" s="69"/>
      <c r="H34" s="69"/>
      <c r="I34" s="4">
        <f t="shared" si="4"/>
        <v>0</v>
      </c>
    </row>
    <row r="35" spans="1:9" ht="12.75">
      <c r="A35" s="69"/>
      <c r="B35" s="69"/>
      <c r="C35" s="69"/>
      <c r="D35" s="14">
        <f t="shared" si="3"/>
        <v>0</v>
      </c>
      <c r="E35" s="69"/>
      <c r="F35" s="69"/>
      <c r="G35" s="69"/>
      <c r="H35" s="69"/>
      <c r="I35" s="4">
        <f t="shared" si="4"/>
        <v>0</v>
      </c>
    </row>
    <row r="36" spans="1:9" ht="12.75">
      <c r="A36" s="69"/>
      <c r="B36" s="69"/>
      <c r="C36" s="69"/>
      <c r="D36" s="14">
        <f t="shared" si="3"/>
        <v>0</v>
      </c>
      <c r="E36" s="69"/>
      <c r="F36" s="69"/>
      <c r="G36" s="69"/>
      <c r="H36" s="69"/>
      <c r="I36" s="4">
        <f t="shared" si="4"/>
        <v>0</v>
      </c>
    </row>
    <row r="37" spans="1:9" ht="12.75">
      <c r="A37" s="69"/>
      <c r="B37" s="69"/>
      <c r="C37" s="69"/>
      <c r="D37" s="14">
        <f t="shared" si="3"/>
        <v>0</v>
      </c>
      <c r="E37" s="69"/>
      <c r="F37" s="69"/>
      <c r="G37" s="69"/>
      <c r="H37" s="69"/>
      <c r="I37" s="4">
        <f t="shared" si="4"/>
        <v>0</v>
      </c>
    </row>
    <row r="38" spans="1:9" ht="12.75">
      <c r="A38" s="69"/>
      <c r="B38" s="69"/>
      <c r="C38" s="69"/>
      <c r="D38" s="14">
        <f t="shared" si="3"/>
        <v>0</v>
      </c>
      <c r="E38" s="69"/>
      <c r="F38" s="69"/>
      <c r="G38" s="69"/>
      <c r="H38" s="69"/>
      <c r="I38" s="4">
        <f t="shared" si="4"/>
        <v>0</v>
      </c>
    </row>
    <row r="39" spans="1:9" ht="12.75">
      <c r="A39" s="69"/>
      <c r="B39" s="69"/>
      <c r="C39" s="69"/>
      <c r="D39" s="14">
        <f t="shared" si="3"/>
        <v>0</v>
      </c>
      <c r="E39" s="69"/>
      <c r="F39" s="69"/>
      <c r="G39" s="69"/>
      <c r="H39" s="69"/>
      <c r="I39" s="4">
        <f t="shared" si="4"/>
        <v>0</v>
      </c>
    </row>
    <row r="40" spans="1:9" ht="12.75">
      <c r="A40" s="69"/>
      <c r="B40" s="69"/>
      <c r="C40" s="69"/>
      <c r="D40" s="14">
        <f t="shared" si="3"/>
        <v>0</v>
      </c>
      <c r="E40" s="69"/>
      <c r="F40" s="69"/>
      <c r="G40" s="69"/>
      <c r="H40" s="69"/>
      <c r="I40" s="4">
        <f t="shared" si="4"/>
        <v>0</v>
      </c>
    </row>
    <row r="41" spans="1:9" ht="12.75">
      <c r="A41" s="69"/>
      <c r="B41" s="69"/>
      <c r="C41" s="69"/>
      <c r="D41" s="14">
        <f t="shared" si="3"/>
        <v>0</v>
      </c>
      <c r="E41" s="69"/>
      <c r="F41" s="69"/>
      <c r="G41" s="69"/>
      <c r="H41" s="69"/>
      <c r="I41" s="4">
        <f t="shared" si="4"/>
        <v>0</v>
      </c>
    </row>
    <row r="42" spans="1:9" ht="12.75">
      <c r="A42" s="69"/>
      <c r="B42" s="69"/>
      <c r="C42" s="69"/>
      <c r="D42" s="14">
        <f t="shared" si="3"/>
        <v>0</v>
      </c>
      <c r="E42" s="69"/>
      <c r="F42" s="69"/>
      <c r="G42" s="69"/>
      <c r="H42" s="69"/>
      <c r="I42" s="4">
        <f t="shared" si="4"/>
        <v>0</v>
      </c>
    </row>
    <row r="43" spans="1:9" ht="12.75">
      <c r="A43" s="69"/>
      <c r="B43" s="69"/>
      <c r="C43" s="69"/>
      <c r="D43" s="14">
        <f t="shared" si="3"/>
        <v>0</v>
      </c>
      <c r="E43" s="69"/>
      <c r="F43" s="69"/>
      <c r="G43" s="69"/>
      <c r="H43" s="69"/>
      <c r="I43" s="4">
        <f t="shared" si="4"/>
        <v>0</v>
      </c>
    </row>
    <row r="44" spans="1:9" ht="12.75">
      <c r="A44" s="12" t="s">
        <v>5</v>
      </c>
      <c r="B44" s="18"/>
      <c r="C44" s="19"/>
      <c r="D44" s="13">
        <f>SUM(D29:D43)</f>
        <v>0</v>
      </c>
      <c r="E44" s="13">
        <f>SUM(E29:E43)</f>
        <v>0</v>
      </c>
      <c r="F44" s="13">
        <f>SUM(F29:F43)</f>
        <v>0</v>
      </c>
      <c r="G44" s="13">
        <f>SUM(G29:G43)</f>
        <v>0</v>
      </c>
      <c r="H44" s="13">
        <f>SUM(H29:H43)</f>
        <v>0</v>
      </c>
      <c r="I44" s="13">
        <f>SUM(I29:I38)</f>
        <v>0</v>
      </c>
    </row>
    <row r="46" spans="1:10" ht="12.75">
      <c r="A46" s="122" t="s">
        <v>162</v>
      </c>
      <c r="B46" s="120"/>
      <c r="C46" s="120"/>
      <c r="D46" s="120"/>
      <c r="E46" s="120"/>
      <c r="F46" s="120"/>
      <c r="G46" s="120"/>
      <c r="H46" s="120"/>
      <c r="I46" s="120"/>
      <c r="J46" s="76"/>
    </row>
    <row r="47" spans="1:10" ht="12.75">
      <c r="A47" s="122" t="s">
        <v>163</v>
      </c>
      <c r="B47" s="120"/>
      <c r="C47" s="120"/>
      <c r="D47" s="120"/>
      <c r="E47" s="120"/>
      <c r="F47" s="120"/>
      <c r="G47" s="120"/>
      <c r="H47" s="120"/>
      <c r="I47" s="120"/>
      <c r="J47" s="76"/>
    </row>
    <row r="48" spans="1:10" ht="12.75">
      <c r="A48" s="123" t="s">
        <v>164</v>
      </c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123" t="s">
        <v>34</v>
      </c>
      <c r="B49" s="76"/>
      <c r="C49" s="76"/>
      <c r="D49" s="76"/>
      <c r="E49" s="76"/>
      <c r="F49" s="76"/>
      <c r="G49" s="76"/>
      <c r="H49" s="76"/>
      <c r="I49" s="76"/>
      <c r="J49" s="76"/>
    </row>
    <row r="50" spans="1:10" ht="12.75">
      <c r="A50" s="121" t="s">
        <v>165</v>
      </c>
      <c r="B50" s="76"/>
      <c r="C50" s="76"/>
      <c r="D50" s="76"/>
      <c r="E50" s="76"/>
      <c r="F50" s="76"/>
      <c r="G50" s="76"/>
      <c r="H50" s="76"/>
      <c r="I50" s="76"/>
      <c r="J50" s="76"/>
    </row>
  </sheetData>
  <sheetProtection insertRows="0" deleteRows="0"/>
  <mergeCells count="18">
    <mergeCell ref="E27:E28"/>
    <mergeCell ref="H27:H28"/>
    <mergeCell ref="I3:I5"/>
    <mergeCell ref="I26:I28"/>
    <mergeCell ref="C3:C5"/>
    <mergeCell ref="F4:G4"/>
    <mergeCell ref="F27:G27"/>
    <mergeCell ref="E3:H3"/>
    <mergeCell ref="E4:E5"/>
    <mergeCell ref="H4:H5"/>
    <mergeCell ref="D3:D5"/>
    <mergeCell ref="D26:D28"/>
    <mergeCell ref="E26:H26"/>
    <mergeCell ref="B3:B5"/>
    <mergeCell ref="A3:A5"/>
    <mergeCell ref="A26:A28"/>
    <mergeCell ref="B26:B28"/>
    <mergeCell ref="C26:C28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75" zoomScaleNormal="75" zoomScalePageLayoutView="0" workbookViewId="0" topLeftCell="A1">
      <selection activeCell="A45" sqref="A45:IV4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30" t="s">
        <v>134</v>
      </c>
    </row>
    <row r="3" spans="1:10" ht="22.5" customHeight="1">
      <c r="A3" s="161" t="s">
        <v>15</v>
      </c>
      <c r="B3" s="161" t="s">
        <v>14</v>
      </c>
      <c r="C3" s="162" t="s">
        <v>113</v>
      </c>
      <c r="D3" s="162" t="s">
        <v>112</v>
      </c>
      <c r="E3" s="145" t="s">
        <v>99</v>
      </c>
      <c r="F3" s="150" t="s">
        <v>8</v>
      </c>
      <c r="G3" s="151"/>
      <c r="H3" s="151"/>
      <c r="I3" s="152"/>
      <c r="J3" s="161" t="s">
        <v>117</v>
      </c>
    </row>
    <row r="4" spans="1:10" ht="17.25" customHeight="1">
      <c r="A4" s="161"/>
      <c r="B4" s="161"/>
      <c r="C4" s="164"/>
      <c r="D4" s="164"/>
      <c r="E4" s="172"/>
      <c r="F4" s="131" t="s">
        <v>101</v>
      </c>
      <c r="G4" s="148" t="s">
        <v>64</v>
      </c>
      <c r="H4" s="149"/>
      <c r="I4" s="153" t="s">
        <v>104</v>
      </c>
      <c r="J4" s="161"/>
    </row>
    <row r="5" spans="1:10" ht="25.5" customHeight="1">
      <c r="A5" s="161"/>
      <c r="B5" s="161"/>
      <c r="C5" s="163"/>
      <c r="D5" s="163"/>
      <c r="E5" s="173"/>
      <c r="F5" s="133"/>
      <c r="G5" s="59" t="s">
        <v>102</v>
      </c>
      <c r="H5" s="59" t="s">
        <v>103</v>
      </c>
      <c r="I5" s="154"/>
      <c r="J5" s="161"/>
    </row>
    <row r="6" spans="1:10" ht="12.75">
      <c r="A6" s="14" t="s">
        <v>9</v>
      </c>
      <c r="B6" s="14"/>
      <c r="C6" s="14"/>
      <c r="D6" s="14"/>
      <c r="E6" s="14">
        <f aca="true" t="shared" si="0" ref="E6:E14">+C6*D6</f>
        <v>0</v>
      </c>
      <c r="F6" s="14"/>
      <c r="G6" s="14"/>
      <c r="H6" s="14" t="s">
        <v>9</v>
      </c>
      <c r="I6" s="14"/>
      <c r="J6" s="4">
        <f>SUM(F6:I6)</f>
        <v>0</v>
      </c>
    </row>
    <row r="7" spans="1:10" ht="12.75">
      <c r="A7" s="14"/>
      <c r="B7" s="14"/>
      <c r="C7" s="14"/>
      <c r="D7" s="14"/>
      <c r="E7" s="14">
        <f t="shared" si="0"/>
        <v>0</v>
      </c>
      <c r="F7" s="14"/>
      <c r="G7" s="14"/>
      <c r="H7" s="14"/>
      <c r="I7" s="14"/>
      <c r="J7" s="4">
        <f aca="true" t="shared" si="1" ref="J7:J14">SUM(F7:I7)</f>
        <v>0</v>
      </c>
    </row>
    <row r="8" spans="1:10" ht="12.75">
      <c r="A8" s="14"/>
      <c r="B8" s="14"/>
      <c r="C8" s="14"/>
      <c r="D8" s="14"/>
      <c r="E8" s="14">
        <f t="shared" si="0"/>
        <v>0</v>
      </c>
      <c r="F8" s="14"/>
      <c r="G8" s="14"/>
      <c r="H8" s="14"/>
      <c r="I8" s="14"/>
      <c r="J8" s="4">
        <f t="shared" si="1"/>
        <v>0</v>
      </c>
    </row>
    <row r="9" spans="1:10" ht="12.75">
      <c r="A9" s="14"/>
      <c r="B9" s="14"/>
      <c r="C9" s="14"/>
      <c r="D9" s="14"/>
      <c r="E9" s="14">
        <f t="shared" si="0"/>
        <v>0</v>
      </c>
      <c r="F9" s="14"/>
      <c r="G9" s="14"/>
      <c r="H9" s="14"/>
      <c r="I9" s="14"/>
      <c r="J9" s="4">
        <f t="shared" si="1"/>
        <v>0</v>
      </c>
    </row>
    <row r="10" spans="1:10" ht="12.75">
      <c r="A10" s="14"/>
      <c r="B10" s="14"/>
      <c r="C10" s="14"/>
      <c r="D10" s="14"/>
      <c r="E10" s="14">
        <f t="shared" si="0"/>
        <v>0</v>
      </c>
      <c r="F10" s="14"/>
      <c r="G10" s="14"/>
      <c r="H10" s="14"/>
      <c r="I10" s="14"/>
      <c r="J10" s="4">
        <f t="shared" si="1"/>
        <v>0</v>
      </c>
    </row>
    <row r="11" spans="1:10" ht="12.75">
      <c r="A11" s="14"/>
      <c r="B11" s="14"/>
      <c r="C11" s="14"/>
      <c r="D11" s="14"/>
      <c r="E11" s="14">
        <f t="shared" si="0"/>
        <v>0</v>
      </c>
      <c r="F11" s="14"/>
      <c r="G11" s="14"/>
      <c r="H11" s="14"/>
      <c r="I11" s="14"/>
      <c r="J11" s="4">
        <f t="shared" si="1"/>
        <v>0</v>
      </c>
    </row>
    <row r="12" spans="1:10" ht="12.75">
      <c r="A12" s="14"/>
      <c r="B12" s="14"/>
      <c r="C12" s="14"/>
      <c r="D12" s="14"/>
      <c r="E12" s="14">
        <f t="shared" si="0"/>
        <v>0</v>
      </c>
      <c r="F12" s="14"/>
      <c r="G12" s="14"/>
      <c r="H12" s="14"/>
      <c r="I12" s="14"/>
      <c r="J12" s="4">
        <f t="shared" si="1"/>
        <v>0</v>
      </c>
    </row>
    <row r="13" spans="1:10" ht="12.75">
      <c r="A13" s="14"/>
      <c r="B13" s="14"/>
      <c r="C13" s="14"/>
      <c r="D13" s="14"/>
      <c r="E13" s="14">
        <f t="shared" si="0"/>
        <v>0</v>
      </c>
      <c r="F13" s="14"/>
      <c r="G13" s="14"/>
      <c r="H13" s="14"/>
      <c r="I13" s="14"/>
      <c r="J13" s="4">
        <f t="shared" si="1"/>
        <v>0</v>
      </c>
    </row>
    <row r="14" spans="1:10" ht="12.75">
      <c r="A14" s="36" t="s">
        <v>9</v>
      </c>
      <c r="B14" s="14"/>
      <c r="C14" s="14"/>
      <c r="D14" s="14"/>
      <c r="E14" s="14">
        <f t="shared" si="0"/>
        <v>0</v>
      </c>
      <c r="F14" s="14"/>
      <c r="G14" s="14"/>
      <c r="H14" s="14"/>
      <c r="I14" s="14"/>
      <c r="J14" s="4">
        <f t="shared" si="1"/>
        <v>0</v>
      </c>
    </row>
    <row r="15" spans="1:10" ht="12.75">
      <c r="A15" s="13" t="s">
        <v>5</v>
      </c>
      <c r="B15" s="16"/>
      <c r="C15" s="16"/>
      <c r="D15" s="16"/>
      <c r="E15" s="13">
        <f>SUM(E6:E14)</f>
        <v>0</v>
      </c>
      <c r="F15" s="13">
        <f>SUM(F6:F14)</f>
        <v>0</v>
      </c>
      <c r="G15" s="13">
        <f>SUM(G6:G14)</f>
        <v>0</v>
      </c>
      <c r="H15" s="13">
        <f>SUM(H6:H14)</f>
        <v>0</v>
      </c>
      <c r="I15" s="13">
        <f>SUM(I6:I14)</f>
        <v>0</v>
      </c>
      <c r="J15" s="60">
        <f>SUM(J6:J14)</f>
        <v>0</v>
      </c>
    </row>
    <row r="16" spans="1:14" ht="12.75">
      <c r="A16" s="21"/>
      <c r="B16" s="16"/>
      <c r="C16" s="16"/>
      <c r="D16" s="16"/>
      <c r="E16" s="22"/>
      <c r="F16" s="1"/>
      <c r="G16" s="1"/>
      <c r="H16" s="22"/>
      <c r="I16" s="21"/>
      <c r="J16" s="21"/>
      <c r="K16" s="21"/>
      <c r="L16" s="21"/>
      <c r="M16" s="21"/>
      <c r="N16" s="21"/>
    </row>
    <row r="17" ht="12.75">
      <c r="A17" s="2"/>
    </row>
    <row r="18" ht="18">
      <c r="A18" s="30" t="s">
        <v>133</v>
      </c>
    </row>
    <row r="19" spans="1:11" ht="12.75" customHeight="1">
      <c r="A19" s="162" t="s">
        <v>15</v>
      </c>
      <c r="B19" s="162" t="s">
        <v>14</v>
      </c>
      <c r="C19" s="162" t="s">
        <v>113</v>
      </c>
      <c r="D19" s="162" t="s">
        <v>111</v>
      </c>
      <c r="E19" s="162" t="s">
        <v>110</v>
      </c>
      <c r="F19" s="145" t="s">
        <v>99</v>
      </c>
      <c r="G19" s="150" t="s">
        <v>8</v>
      </c>
      <c r="H19" s="151"/>
      <c r="I19" s="151"/>
      <c r="J19" s="152"/>
      <c r="K19" s="161" t="s">
        <v>117</v>
      </c>
    </row>
    <row r="20" spans="1:11" ht="12.75">
      <c r="A20" s="164"/>
      <c r="B20" s="164"/>
      <c r="C20" s="164"/>
      <c r="D20" s="164"/>
      <c r="E20" s="164"/>
      <c r="F20" s="172"/>
      <c r="G20" s="131" t="s">
        <v>101</v>
      </c>
      <c r="H20" s="148" t="s">
        <v>64</v>
      </c>
      <c r="I20" s="149"/>
      <c r="J20" s="153" t="s">
        <v>104</v>
      </c>
      <c r="K20" s="161"/>
    </row>
    <row r="21" spans="1:11" ht="36.75">
      <c r="A21" s="163"/>
      <c r="B21" s="163"/>
      <c r="C21" s="163"/>
      <c r="D21" s="163"/>
      <c r="E21" s="163"/>
      <c r="F21" s="173"/>
      <c r="G21" s="133"/>
      <c r="H21" s="59" t="s">
        <v>102</v>
      </c>
      <c r="I21" s="59" t="s">
        <v>103</v>
      </c>
      <c r="J21" s="154"/>
      <c r="K21" s="161"/>
    </row>
    <row r="22" spans="1:11" ht="12.75">
      <c r="A22" s="14" t="s">
        <v>9</v>
      </c>
      <c r="B22" s="14"/>
      <c r="C22" s="14"/>
      <c r="D22" s="14"/>
      <c r="E22" s="14"/>
      <c r="F22" s="14">
        <f>C22*D22*E22</f>
        <v>0</v>
      </c>
      <c r="G22" s="14"/>
      <c r="H22" s="14"/>
      <c r="I22" s="14" t="s">
        <v>9</v>
      </c>
      <c r="J22" s="14"/>
      <c r="K22" s="4">
        <f>SUM(G22:J22)</f>
        <v>0</v>
      </c>
    </row>
    <row r="23" spans="1:11" ht="12.75">
      <c r="A23" s="14"/>
      <c r="B23" s="14"/>
      <c r="C23" s="14"/>
      <c r="D23" s="14"/>
      <c r="E23" s="14"/>
      <c r="F23" s="14">
        <f aca="true" t="shared" si="2" ref="F23:F30">C23*D23*E23</f>
        <v>0</v>
      </c>
      <c r="G23" s="14"/>
      <c r="H23" s="14"/>
      <c r="I23" s="14"/>
      <c r="J23" s="14"/>
      <c r="K23" s="4">
        <f aca="true" t="shared" si="3" ref="K23:K30">SUM(G23:J23)</f>
        <v>0</v>
      </c>
    </row>
    <row r="24" spans="1:11" ht="12.75">
      <c r="A24" s="14"/>
      <c r="B24" s="14"/>
      <c r="C24" s="14"/>
      <c r="D24" s="14"/>
      <c r="E24" s="14"/>
      <c r="F24" s="14">
        <f t="shared" si="2"/>
        <v>0</v>
      </c>
      <c r="G24" s="14"/>
      <c r="H24" s="14"/>
      <c r="I24" s="14"/>
      <c r="J24" s="14"/>
      <c r="K24" s="4">
        <f t="shared" si="3"/>
        <v>0</v>
      </c>
    </row>
    <row r="25" spans="1:11" ht="12.75">
      <c r="A25" s="14"/>
      <c r="B25" s="14"/>
      <c r="C25" s="14"/>
      <c r="D25" s="14"/>
      <c r="E25" s="14"/>
      <c r="F25" s="14">
        <f t="shared" si="2"/>
        <v>0</v>
      </c>
      <c r="G25" s="14"/>
      <c r="H25" s="14"/>
      <c r="I25" s="14"/>
      <c r="J25" s="14"/>
      <c r="K25" s="4">
        <f t="shared" si="3"/>
        <v>0</v>
      </c>
    </row>
    <row r="26" spans="1:11" ht="12.75">
      <c r="A26" s="14"/>
      <c r="B26" s="14"/>
      <c r="C26" s="14"/>
      <c r="D26" s="14"/>
      <c r="E26" s="14"/>
      <c r="F26" s="14">
        <f t="shared" si="2"/>
        <v>0</v>
      </c>
      <c r="G26" s="14"/>
      <c r="H26" s="14"/>
      <c r="I26" s="14"/>
      <c r="J26" s="14"/>
      <c r="K26" s="4">
        <f t="shared" si="3"/>
        <v>0</v>
      </c>
    </row>
    <row r="27" spans="1:11" ht="12.75">
      <c r="A27" s="14"/>
      <c r="B27" s="14"/>
      <c r="C27" s="14"/>
      <c r="D27" s="14"/>
      <c r="E27" s="14"/>
      <c r="F27" s="14">
        <f t="shared" si="2"/>
        <v>0</v>
      </c>
      <c r="G27" s="14"/>
      <c r="H27" s="14"/>
      <c r="I27" s="14"/>
      <c r="J27" s="14"/>
      <c r="K27" s="4">
        <f t="shared" si="3"/>
        <v>0</v>
      </c>
    </row>
    <row r="28" spans="1:11" ht="12.75">
      <c r="A28" s="14"/>
      <c r="B28" s="14"/>
      <c r="C28" s="14"/>
      <c r="D28" s="14"/>
      <c r="E28" s="14"/>
      <c r="F28" s="14">
        <f t="shared" si="2"/>
        <v>0</v>
      </c>
      <c r="G28" s="14"/>
      <c r="H28" s="14"/>
      <c r="I28" s="14"/>
      <c r="J28" s="14"/>
      <c r="K28" s="4">
        <f t="shared" si="3"/>
        <v>0</v>
      </c>
    </row>
    <row r="29" spans="1:11" ht="12.75">
      <c r="A29" s="14"/>
      <c r="B29" s="14"/>
      <c r="C29" s="14"/>
      <c r="D29" s="14"/>
      <c r="E29" s="14"/>
      <c r="F29" s="14">
        <f t="shared" si="2"/>
        <v>0</v>
      </c>
      <c r="G29" s="14"/>
      <c r="H29" s="14"/>
      <c r="I29" s="14"/>
      <c r="J29" s="14"/>
      <c r="K29" s="4">
        <f t="shared" si="3"/>
        <v>0</v>
      </c>
    </row>
    <row r="30" spans="1:11" ht="12.75">
      <c r="A30" s="36" t="s">
        <v>9</v>
      </c>
      <c r="B30" s="14"/>
      <c r="C30" s="14"/>
      <c r="D30" s="14"/>
      <c r="E30" s="14"/>
      <c r="F30" s="14">
        <f t="shared" si="2"/>
        <v>0</v>
      </c>
      <c r="G30" s="14"/>
      <c r="H30" s="14"/>
      <c r="I30" s="14"/>
      <c r="J30" s="14"/>
      <c r="K30" s="4">
        <f t="shared" si="3"/>
        <v>0</v>
      </c>
    </row>
    <row r="31" spans="1:11" ht="12.75">
      <c r="A31" s="13" t="s">
        <v>5</v>
      </c>
      <c r="B31" s="16"/>
      <c r="C31" s="16"/>
      <c r="D31" s="1"/>
      <c r="E31" s="1"/>
      <c r="F31" s="13">
        <f>SUM(F22:F30)</f>
        <v>0</v>
      </c>
      <c r="G31" s="13">
        <f>SUM(G22:G30)</f>
        <v>0</v>
      </c>
      <c r="H31" s="13">
        <f>SUM(H22:H30)</f>
        <v>0</v>
      </c>
      <c r="I31" s="13">
        <f>SUM(I22:I30)</f>
        <v>0</v>
      </c>
      <c r="J31" s="13">
        <f>SUM(J22:J30)</f>
        <v>0</v>
      </c>
      <c r="K31" s="60">
        <f>SUM(K22:K30)</f>
        <v>0</v>
      </c>
    </row>
    <row r="34" spans="1:14" ht="12.75">
      <c r="A34" s="124" t="s">
        <v>47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6"/>
    </row>
    <row r="35" spans="1:14" ht="12.75">
      <c r="A35" s="124" t="s">
        <v>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6"/>
    </row>
    <row r="36" spans="1:14" ht="12.75">
      <c r="A36" s="124" t="s">
        <v>27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6"/>
    </row>
    <row r="37" spans="1:14" ht="12.75">
      <c r="A37" s="124" t="s">
        <v>28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6"/>
    </row>
    <row r="38" spans="1:14" ht="12.75">
      <c r="A38" s="127" t="s">
        <v>70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6"/>
    </row>
    <row r="39" spans="1:14" ht="12.75">
      <c r="A39" s="128" t="s">
        <v>35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ht="12.75">
      <c r="A40" s="125" t="s">
        <v>165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ht="12.75">
      <c r="A41" s="2"/>
    </row>
  </sheetData>
  <sheetProtection insertRows="0" deleteRows="0"/>
  <mergeCells count="21">
    <mergeCell ref="A19:A21"/>
    <mergeCell ref="B19:B21"/>
    <mergeCell ref="C19:C21"/>
    <mergeCell ref="D19:D21"/>
    <mergeCell ref="J3:J5"/>
    <mergeCell ref="D3:D5"/>
    <mergeCell ref="C3:C5"/>
    <mergeCell ref="A3:A5"/>
    <mergeCell ref="B3:B5"/>
    <mergeCell ref="G4:H4"/>
    <mergeCell ref="F3:I3"/>
    <mergeCell ref="F4:F5"/>
    <mergeCell ref="I4:I5"/>
    <mergeCell ref="E3:E5"/>
    <mergeCell ref="E19:E21"/>
    <mergeCell ref="F19:F21"/>
    <mergeCell ref="G19:J19"/>
    <mergeCell ref="K19:K21"/>
    <mergeCell ref="G20:G21"/>
    <mergeCell ref="H20:I20"/>
    <mergeCell ref="J20:J21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67.421875" style="0" customWidth="1"/>
    <col min="6" max="6" width="13.140625" style="0" customWidth="1"/>
    <col min="7" max="7" width="16.421875" style="0" customWidth="1"/>
  </cols>
  <sheetData>
    <row r="2" ht="18">
      <c r="A2" s="30" t="s">
        <v>19</v>
      </c>
    </row>
    <row r="4" spans="1:9" ht="12.75" customHeight="1">
      <c r="A4" s="169" t="s">
        <v>13</v>
      </c>
      <c r="B4" s="145" t="s">
        <v>109</v>
      </c>
      <c r="C4" s="145" t="s">
        <v>16</v>
      </c>
      <c r="D4" s="145" t="s">
        <v>108</v>
      </c>
      <c r="E4" s="150" t="s">
        <v>8</v>
      </c>
      <c r="F4" s="151"/>
      <c r="G4" s="151"/>
      <c r="H4" s="152"/>
      <c r="I4" s="161" t="s">
        <v>116</v>
      </c>
    </row>
    <row r="5" spans="1:9" ht="12.75" customHeight="1">
      <c r="A5" s="170"/>
      <c r="B5" s="146"/>
      <c r="C5" s="146"/>
      <c r="D5" s="146"/>
      <c r="E5" s="131" t="s">
        <v>101</v>
      </c>
      <c r="F5" s="148" t="s">
        <v>64</v>
      </c>
      <c r="G5" s="149"/>
      <c r="H5" s="153" t="s">
        <v>104</v>
      </c>
      <c r="I5" s="161"/>
    </row>
    <row r="6" spans="1:9" ht="24.75" customHeight="1">
      <c r="A6" s="171"/>
      <c r="B6" s="147"/>
      <c r="C6" s="147"/>
      <c r="D6" s="147"/>
      <c r="E6" s="133"/>
      <c r="F6" s="59" t="s">
        <v>102</v>
      </c>
      <c r="G6" s="59" t="s">
        <v>103</v>
      </c>
      <c r="H6" s="154"/>
      <c r="I6" s="161"/>
    </row>
    <row r="7" spans="1:9" ht="12.75">
      <c r="A7" s="69"/>
      <c r="B7" s="69"/>
      <c r="C7" s="69"/>
      <c r="D7" s="14">
        <f>+B7*C7</f>
        <v>0</v>
      </c>
      <c r="E7" s="69"/>
      <c r="F7" s="69"/>
      <c r="G7" s="69"/>
      <c r="H7" s="69"/>
      <c r="I7" s="4">
        <f>SUM(E7:H7)</f>
        <v>0</v>
      </c>
    </row>
    <row r="8" spans="1:9" ht="12.75">
      <c r="A8" s="69"/>
      <c r="B8" s="69"/>
      <c r="C8" s="69"/>
      <c r="D8" s="14">
        <f>+B8*C8</f>
        <v>0</v>
      </c>
      <c r="E8" s="69"/>
      <c r="F8" s="69"/>
      <c r="G8" s="69"/>
      <c r="H8" s="69"/>
      <c r="I8" s="4">
        <f>SUM(E8:H8)</f>
        <v>0</v>
      </c>
    </row>
    <row r="9" spans="1:9" ht="12.75">
      <c r="A9" s="69"/>
      <c r="B9" s="69"/>
      <c r="C9" s="69"/>
      <c r="D9" s="14">
        <f>+B9*C9</f>
        <v>0</v>
      </c>
      <c r="E9" s="69"/>
      <c r="F9" s="69"/>
      <c r="G9" s="69"/>
      <c r="H9" s="69"/>
      <c r="I9" s="4">
        <f>SUM(E9:H9)</f>
        <v>0</v>
      </c>
    </row>
    <row r="10" spans="1:9" ht="12.75">
      <c r="A10" s="12" t="s">
        <v>5</v>
      </c>
      <c r="B10" s="18"/>
      <c r="C10" s="19"/>
      <c r="D10" s="13">
        <f aca="true" t="shared" si="0" ref="D10:I10">SUM(D7:D9)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1" spans="1:9" ht="12.75">
      <c r="A11" s="21"/>
      <c r="B11" s="22"/>
      <c r="C11" s="22"/>
      <c r="D11" s="21"/>
      <c r="E11" s="21"/>
      <c r="F11" s="21"/>
      <c r="G11" s="21"/>
      <c r="H11" s="21"/>
      <c r="I11" s="21"/>
    </row>
    <row r="12" spans="1:8" ht="12.75">
      <c r="A12" s="21"/>
      <c r="B12" s="22"/>
      <c r="C12" s="22"/>
      <c r="D12" s="21"/>
      <c r="E12" s="22"/>
      <c r="F12" s="22"/>
      <c r="G12" s="22"/>
      <c r="H12" s="22"/>
    </row>
    <row r="13" spans="1:8" ht="18">
      <c r="A13" s="50" t="s">
        <v>137</v>
      </c>
      <c r="B13" s="22"/>
      <c r="C13" s="22"/>
      <c r="D13" s="21"/>
      <c r="E13" s="22"/>
      <c r="F13" s="22"/>
      <c r="G13" s="22"/>
      <c r="H13" s="22"/>
    </row>
    <row r="15" spans="1:9" ht="12.75">
      <c r="A15" s="169" t="s">
        <v>13</v>
      </c>
      <c r="B15" s="145" t="s">
        <v>109</v>
      </c>
      <c r="C15" s="145" t="s">
        <v>16</v>
      </c>
      <c r="D15" s="145" t="s">
        <v>108</v>
      </c>
      <c r="E15" s="150" t="s">
        <v>8</v>
      </c>
      <c r="F15" s="151"/>
      <c r="G15" s="151"/>
      <c r="H15" s="152"/>
      <c r="I15" s="161" t="s">
        <v>116</v>
      </c>
    </row>
    <row r="16" spans="1:9" ht="12.75">
      <c r="A16" s="170"/>
      <c r="B16" s="146"/>
      <c r="C16" s="146"/>
      <c r="D16" s="146"/>
      <c r="E16" s="131" t="s">
        <v>101</v>
      </c>
      <c r="F16" s="148" t="s">
        <v>64</v>
      </c>
      <c r="G16" s="149"/>
      <c r="H16" s="153" t="s">
        <v>104</v>
      </c>
      <c r="I16" s="161"/>
    </row>
    <row r="17" spans="1:9" ht="24" customHeight="1">
      <c r="A17" s="171"/>
      <c r="B17" s="147"/>
      <c r="C17" s="147"/>
      <c r="D17" s="147"/>
      <c r="E17" s="133"/>
      <c r="F17" s="59" t="s">
        <v>102</v>
      </c>
      <c r="G17" s="59" t="s">
        <v>103</v>
      </c>
      <c r="H17" s="154"/>
      <c r="I17" s="161"/>
    </row>
    <row r="18" spans="1:9" ht="12.75">
      <c r="A18" s="69"/>
      <c r="B18" s="69"/>
      <c r="C18" s="69"/>
      <c r="D18" s="14">
        <f>+B18*C18</f>
        <v>0</v>
      </c>
      <c r="E18" s="69"/>
      <c r="F18" s="69"/>
      <c r="G18" s="69"/>
      <c r="H18" s="69"/>
      <c r="I18" s="4">
        <f>SUM(E18:H18)</f>
        <v>0</v>
      </c>
    </row>
    <row r="19" spans="1:9" ht="12.75">
      <c r="A19" s="69"/>
      <c r="B19" s="69"/>
      <c r="C19" s="69"/>
      <c r="D19" s="14">
        <f>+B19*C19</f>
        <v>0</v>
      </c>
      <c r="E19" s="69"/>
      <c r="F19" s="69"/>
      <c r="G19" s="69"/>
      <c r="H19" s="69"/>
      <c r="I19" s="4">
        <f>SUM(E19:H19)</f>
        <v>0</v>
      </c>
    </row>
    <row r="20" spans="1:9" ht="12.75">
      <c r="A20" s="69"/>
      <c r="B20" s="69"/>
      <c r="C20" s="69"/>
      <c r="D20" s="14">
        <f>+B20*C20</f>
        <v>0</v>
      </c>
      <c r="E20" s="69"/>
      <c r="F20" s="69"/>
      <c r="G20" s="69"/>
      <c r="H20" s="69"/>
      <c r="I20" s="4">
        <f>SUM(E20:H20)</f>
        <v>0</v>
      </c>
    </row>
    <row r="21" spans="1:9" ht="12.75">
      <c r="A21" s="69"/>
      <c r="B21" s="69"/>
      <c r="C21" s="69"/>
      <c r="D21" s="14">
        <f>+B21*C21</f>
        <v>0</v>
      </c>
      <c r="E21" s="69"/>
      <c r="F21" s="69"/>
      <c r="G21" s="69"/>
      <c r="H21" s="69"/>
      <c r="I21" s="4">
        <f>SUM(E21:H21)</f>
        <v>0</v>
      </c>
    </row>
    <row r="22" spans="1:9" ht="12.75">
      <c r="A22" s="12" t="s">
        <v>5</v>
      </c>
      <c r="B22" s="18"/>
      <c r="C22" s="19"/>
      <c r="D22" s="13">
        <f aca="true" t="shared" si="1" ref="D22:I22">SUM(D18:D21)</f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1:9" ht="12.75">
      <c r="A23" s="174" t="s">
        <v>130</v>
      </c>
      <c r="B23" s="174"/>
      <c r="C23" s="174"/>
      <c r="D23" s="174"/>
      <c r="E23" s="174"/>
      <c r="F23" s="174"/>
      <c r="G23" s="174"/>
      <c r="H23" s="174"/>
      <c r="I23" s="174"/>
    </row>
    <row r="24" spans="1:9" ht="12.75">
      <c r="A24" s="61" t="s">
        <v>119</v>
      </c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175" t="s">
        <v>129</v>
      </c>
      <c r="B25" s="175"/>
      <c r="C25" s="175"/>
      <c r="D25" s="175"/>
      <c r="E25" s="175"/>
      <c r="F25" s="175"/>
      <c r="G25" s="175"/>
      <c r="H25" s="175"/>
      <c r="I25" s="175"/>
    </row>
    <row r="26" spans="1:9" ht="12.75">
      <c r="A26" s="175" t="s">
        <v>118</v>
      </c>
      <c r="B26" s="175"/>
      <c r="C26" s="175"/>
      <c r="D26" s="175"/>
      <c r="E26" s="175"/>
      <c r="F26" s="175"/>
      <c r="G26" s="175"/>
      <c r="H26" s="175"/>
      <c r="I26" s="175"/>
    </row>
    <row r="27" spans="1:8" ht="12.75">
      <c r="A27" s="21" t="s">
        <v>55</v>
      </c>
      <c r="B27" s="22"/>
      <c r="C27" s="22"/>
      <c r="D27" s="21"/>
      <c r="E27" s="22"/>
      <c r="F27" s="22"/>
      <c r="G27" s="22"/>
      <c r="H27" s="22"/>
    </row>
    <row r="28" spans="1:8" ht="12.75">
      <c r="A28" s="21"/>
      <c r="B28" s="22"/>
      <c r="C28" s="22"/>
      <c r="D28" s="21"/>
      <c r="E28" s="22"/>
      <c r="F28" s="22"/>
      <c r="G28" s="22"/>
      <c r="H28" s="22"/>
    </row>
    <row r="29" spans="1:8" ht="12.75">
      <c r="A29" s="21"/>
      <c r="B29" s="22"/>
      <c r="C29" s="22"/>
      <c r="D29" s="21"/>
      <c r="E29" s="22"/>
      <c r="F29" s="22"/>
      <c r="G29" s="22"/>
      <c r="H29" s="22"/>
    </row>
    <row r="30" ht="18">
      <c r="A30" s="30" t="s">
        <v>20</v>
      </c>
    </row>
    <row r="31" ht="12.75">
      <c r="A31" t="s">
        <v>9</v>
      </c>
    </row>
    <row r="32" spans="1:9" ht="12.75">
      <c r="A32" s="169" t="s">
        <v>13</v>
      </c>
      <c r="B32" s="145" t="s">
        <v>109</v>
      </c>
      <c r="C32" s="145" t="s">
        <v>16</v>
      </c>
      <c r="D32" s="145" t="s">
        <v>108</v>
      </c>
      <c r="E32" s="150" t="s">
        <v>8</v>
      </c>
      <c r="F32" s="151"/>
      <c r="G32" s="151"/>
      <c r="H32" s="152"/>
      <c r="I32" s="161" t="s">
        <v>116</v>
      </c>
    </row>
    <row r="33" spans="1:9" ht="12.75">
      <c r="A33" s="170"/>
      <c r="B33" s="146"/>
      <c r="C33" s="146"/>
      <c r="D33" s="146"/>
      <c r="E33" s="131" t="s">
        <v>101</v>
      </c>
      <c r="F33" s="148" t="s">
        <v>64</v>
      </c>
      <c r="G33" s="149"/>
      <c r="H33" s="153" t="s">
        <v>104</v>
      </c>
      <c r="I33" s="161"/>
    </row>
    <row r="34" spans="1:9" ht="27" customHeight="1">
      <c r="A34" s="171"/>
      <c r="B34" s="147"/>
      <c r="C34" s="147"/>
      <c r="D34" s="147"/>
      <c r="E34" s="133"/>
      <c r="F34" s="59" t="s">
        <v>102</v>
      </c>
      <c r="G34" s="59" t="s">
        <v>103</v>
      </c>
      <c r="H34" s="154"/>
      <c r="I34" s="161"/>
    </row>
    <row r="35" spans="1:9" ht="12.75">
      <c r="A35" s="69"/>
      <c r="B35" s="69"/>
      <c r="C35" s="69"/>
      <c r="D35" s="14">
        <f>+B35*C35</f>
        <v>0</v>
      </c>
      <c r="E35" s="69"/>
      <c r="F35" s="69"/>
      <c r="G35" s="69"/>
      <c r="H35" s="69"/>
      <c r="I35" s="4">
        <f>SUM(E35:H35)</f>
        <v>0</v>
      </c>
    </row>
    <row r="36" spans="1:9" ht="12.75">
      <c r="A36" s="69"/>
      <c r="B36" s="69"/>
      <c r="C36" s="69"/>
      <c r="D36" s="14"/>
      <c r="E36" s="69"/>
      <c r="F36" s="69"/>
      <c r="G36" s="69"/>
      <c r="H36" s="69"/>
      <c r="I36" s="4"/>
    </row>
    <row r="37" spans="1:9" ht="12.75">
      <c r="A37" s="69"/>
      <c r="B37" s="69"/>
      <c r="C37" s="69"/>
      <c r="D37" s="14">
        <f>+B37*C37</f>
        <v>0</v>
      </c>
      <c r="E37" s="69"/>
      <c r="F37" s="69"/>
      <c r="G37" s="69"/>
      <c r="H37" s="69"/>
      <c r="I37" s="4">
        <f>SUM(E37:H37)</f>
        <v>0</v>
      </c>
    </row>
    <row r="38" spans="1:9" ht="12.75">
      <c r="A38" s="12" t="s">
        <v>5</v>
      </c>
      <c r="B38" s="18"/>
      <c r="C38" s="19"/>
      <c r="D38" s="13">
        <f aca="true" t="shared" si="2" ref="D38:I38">SUM(D35:D37)</f>
        <v>0</v>
      </c>
      <c r="E38" s="13">
        <f t="shared" si="2"/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</row>
    <row r="39" ht="12.75">
      <c r="A39" t="s">
        <v>31</v>
      </c>
    </row>
    <row r="40" ht="12.75">
      <c r="A40" t="s">
        <v>60</v>
      </c>
    </row>
    <row r="41" ht="12.75">
      <c r="A41" t="s">
        <v>57</v>
      </c>
    </row>
    <row r="42" ht="12.75">
      <c r="A42" t="s">
        <v>45</v>
      </c>
    </row>
    <row r="43" ht="12.75">
      <c r="A43" s="2" t="s">
        <v>131</v>
      </c>
    </row>
    <row r="44" ht="12.75">
      <c r="A44" s="2" t="s">
        <v>9</v>
      </c>
    </row>
  </sheetData>
  <sheetProtection insertRows="0" deleteRows="0"/>
  <mergeCells count="30">
    <mergeCell ref="F5:G5"/>
    <mergeCell ref="F16:G16"/>
    <mergeCell ref="A4:A6"/>
    <mergeCell ref="B4:B6"/>
    <mergeCell ref="C4:C6"/>
    <mergeCell ref="D4:D6"/>
    <mergeCell ref="E4:H4"/>
    <mergeCell ref="E5:E6"/>
    <mergeCell ref="H5:H6"/>
    <mergeCell ref="D15:D17"/>
    <mergeCell ref="E15:H15"/>
    <mergeCell ref="E16:E17"/>
    <mergeCell ref="H16:H17"/>
    <mergeCell ref="C15:C17"/>
    <mergeCell ref="F33:G33"/>
    <mergeCell ref="I32:I34"/>
    <mergeCell ref="I4:I6"/>
    <mergeCell ref="I15:I17"/>
    <mergeCell ref="A23:I23"/>
    <mergeCell ref="A25:I25"/>
    <mergeCell ref="A26:I26"/>
    <mergeCell ref="A32:A34"/>
    <mergeCell ref="B32:B34"/>
    <mergeCell ref="C32:C34"/>
    <mergeCell ref="D32:D34"/>
    <mergeCell ref="E32:H32"/>
    <mergeCell ref="E33:E34"/>
    <mergeCell ref="H33:H34"/>
    <mergeCell ref="A15:A17"/>
    <mergeCell ref="B15:B17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7">
      <selection activeCell="F40" sqref="F40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4" t="s">
        <v>24</v>
      </c>
    </row>
    <row r="4" spans="1:6" ht="21.75" customHeight="1">
      <c r="A4" s="182" t="s">
        <v>0</v>
      </c>
      <c r="B4" s="145" t="s">
        <v>100</v>
      </c>
      <c r="C4" s="185" t="s">
        <v>8</v>
      </c>
      <c r="D4" s="186"/>
      <c r="E4" s="186"/>
      <c r="F4" s="187"/>
    </row>
    <row r="5" spans="1:6" ht="12.75">
      <c r="A5" s="183"/>
      <c r="B5" s="146"/>
      <c r="C5" s="180" t="s">
        <v>38</v>
      </c>
      <c r="D5" s="178" t="s">
        <v>64</v>
      </c>
      <c r="E5" s="179"/>
      <c r="F5" s="180" t="s">
        <v>7</v>
      </c>
    </row>
    <row r="6" spans="1:6" ht="12.75">
      <c r="A6" s="184"/>
      <c r="B6" s="147"/>
      <c r="C6" s="181"/>
      <c r="D6" s="7" t="s">
        <v>39</v>
      </c>
      <c r="E6" s="7" t="s">
        <v>40</v>
      </c>
      <c r="F6" s="181"/>
    </row>
    <row r="7" spans="1:9" ht="12.75">
      <c r="A7" s="14" t="s">
        <v>21</v>
      </c>
      <c r="B7" s="15">
        <f>SUM(C7:F7)</f>
        <v>0</v>
      </c>
      <c r="C7" s="15">
        <f>+'Remun., honor., incent.'!I33</f>
        <v>0</v>
      </c>
      <c r="D7" s="15">
        <f>+'Remun., honor., incent.'!K33</f>
        <v>0</v>
      </c>
      <c r="E7" s="15">
        <f>'Remun., honor., incent.'!$K$33</f>
        <v>0</v>
      </c>
      <c r="F7" s="15">
        <f>+'Remun., honor., incent.'!M33+'Remun., honor., incent.'!L33</f>
        <v>0</v>
      </c>
      <c r="G7" s="1" t="s">
        <v>32</v>
      </c>
      <c r="H7" s="1"/>
      <c r="I7" s="1"/>
    </row>
    <row r="8" spans="1:9" ht="12.75">
      <c r="A8" s="14" t="s">
        <v>10</v>
      </c>
      <c r="B8" s="15">
        <f aca="true" t="shared" si="0" ref="B8:B17">SUM(C8:F8)</f>
        <v>0</v>
      </c>
      <c r="C8" s="15">
        <f>+Subcontratos!D12</f>
        <v>0</v>
      </c>
      <c r="D8" s="15">
        <f>+Subcontratos!E12</f>
        <v>0</v>
      </c>
      <c r="E8" s="15">
        <f>+Subcontratos!F12</f>
        <v>0</v>
      </c>
      <c r="F8" s="15">
        <f>+Subcontratos!G12</f>
        <v>0</v>
      </c>
      <c r="G8" s="1"/>
      <c r="H8" s="1"/>
      <c r="I8" s="1"/>
    </row>
    <row r="9" spans="1:9" ht="12.75">
      <c r="A9" s="14" t="s">
        <v>23</v>
      </c>
      <c r="B9" s="15">
        <f t="shared" si="0"/>
        <v>0</v>
      </c>
      <c r="C9" s="15">
        <f>+'Equipos-infraestructura'!G26</f>
        <v>0</v>
      </c>
      <c r="D9" s="15">
        <f>+'Equipos-infraestructura'!H26</f>
        <v>0</v>
      </c>
      <c r="E9" s="15">
        <f>+'Equipos-infraestructura'!I26</f>
        <v>0</v>
      </c>
      <c r="F9" s="15">
        <f>+'Equipos-infraestructura'!J26</f>
        <v>0</v>
      </c>
      <c r="G9" s="1"/>
      <c r="H9" s="1"/>
      <c r="I9" s="1"/>
    </row>
    <row r="10" spans="1:9" s="76" customFormat="1" ht="12.75">
      <c r="A10" s="80" t="s">
        <v>148</v>
      </c>
      <c r="B10" s="81">
        <f t="shared" si="0"/>
        <v>0</v>
      </c>
      <c r="C10" s="102">
        <f>'Equipos-infraestructura'!G52</f>
        <v>0</v>
      </c>
      <c r="D10" s="102">
        <f>'Equipos-infraestructura'!H52</f>
        <v>0</v>
      </c>
      <c r="E10" s="102">
        <f>'Equipos-infraestructura'!I52</f>
        <v>0</v>
      </c>
      <c r="F10" s="129"/>
      <c r="G10" s="77"/>
      <c r="H10" s="77"/>
      <c r="I10" s="77"/>
    </row>
    <row r="11" spans="1:9" ht="12.75">
      <c r="A11" s="14" t="s">
        <v>17</v>
      </c>
      <c r="B11" s="15">
        <f t="shared" si="0"/>
        <v>0</v>
      </c>
      <c r="C11" s="15">
        <f>+'Software, fungibles'!E16</f>
        <v>0</v>
      </c>
      <c r="D11" s="15">
        <f>+'Software, fungibles'!F16</f>
        <v>0</v>
      </c>
      <c r="E11" s="15">
        <f>+'Software, fungibles'!G16</f>
        <v>0</v>
      </c>
      <c r="F11" s="15">
        <f>+'Software, fungibles'!H16</f>
        <v>0</v>
      </c>
      <c r="G11" s="1"/>
      <c r="H11" s="1"/>
      <c r="I11" s="1"/>
    </row>
    <row r="12" spans="1:9" ht="12.75">
      <c r="A12" s="14" t="s">
        <v>18</v>
      </c>
      <c r="B12" s="15">
        <f t="shared" si="0"/>
        <v>0</v>
      </c>
      <c r="C12" s="15">
        <f>+'Software, fungibles'!E44</f>
        <v>0</v>
      </c>
      <c r="D12" s="15">
        <f>+'Software, fungibles'!F44</f>
        <v>0</v>
      </c>
      <c r="E12" s="15">
        <f>+'Software, fungibles'!G44</f>
        <v>0</v>
      </c>
      <c r="F12" s="15">
        <f>+'Software, fungibles'!H44</f>
        <v>0</v>
      </c>
      <c r="G12" s="1"/>
      <c r="H12" s="1"/>
      <c r="I12" s="1"/>
    </row>
    <row r="13" spans="1:9" ht="12.75">
      <c r="A13" s="14" t="s">
        <v>135</v>
      </c>
      <c r="B13" s="15">
        <f t="shared" si="0"/>
        <v>0</v>
      </c>
      <c r="C13" s="15">
        <f>+'Pasajes y viáticos'!F15</f>
        <v>0</v>
      </c>
      <c r="D13" s="15">
        <f>+'Pasajes y viáticos'!G15</f>
        <v>0</v>
      </c>
      <c r="E13" s="15">
        <f>+'Pasajes y viáticos'!H15</f>
        <v>0</v>
      </c>
      <c r="F13" s="15">
        <f>+'Pasajes y viáticos'!I15</f>
        <v>0</v>
      </c>
      <c r="G13" s="1"/>
      <c r="H13" s="1"/>
      <c r="I13" s="1"/>
    </row>
    <row r="14" spans="1:9" ht="12.75">
      <c r="A14" s="14" t="s">
        <v>133</v>
      </c>
      <c r="B14" s="15">
        <f>SUM(C14:F14)</f>
        <v>0</v>
      </c>
      <c r="C14" s="15">
        <f>+'Pasajes y viáticos'!G31</f>
        <v>0</v>
      </c>
      <c r="D14" s="15">
        <f>+'Pasajes y viáticos'!H31</f>
        <v>0</v>
      </c>
      <c r="E14" s="15">
        <f>+'Pasajes y viáticos'!I31</f>
        <v>0</v>
      </c>
      <c r="F14" s="15">
        <f>+'Pasajes y viáticos'!J31</f>
        <v>0</v>
      </c>
      <c r="G14" s="1"/>
      <c r="H14" s="1"/>
      <c r="I14" s="1"/>
    </row>
    <row r="15" spans="1:9" ht="13.5" thickBot="1">
      <c r="A15" s="14" t="s">
        <v>19</v>
      </c>
      <c r="B15" s="15">
        <f t="shared" si="0"/>
        <v>0</v>
      </c>
      <c r="C15" s="15">
        <f>+Otros!E10</f>
        <v>0</v>
      </c>
      <c r="D15" s="15">
        <f>+Otros!F10</f>
        <v>0</v>
      </c>
      <c r="E15" s="15">
        <f>+Otros!G10</f>
        <v>0</v>
      </c>
      <c r="F15" s="15">
        <f>+Otros!H10</f>
        <v>0</v>
      </c>
      <c r="G15" s="1"/>
      <c r="H15" s="1"/>
      <c r="I15" s="1"/>
    </row>
    <row r="16" spans="1:9" ht="13.5" thickBot="1">
      <c r="A16" s="14" t="s">
        <v>136</v>
      </c>
      <c r="B16" s="15">
        <f>SUM(C16:F16)</f>
        <v>0</v>
      </c>
      <c r="C16" s="15">
        <f>+Otros!E22</f>
        <v>0</v>
      </c>
      <c r="D16" s="15">
        <f>+Otros!F22</f>
        <v>0</v>
      </c>
      <c r="E16" s="15">
        <f>+Otros!G22</f>
        <v>0</v>
      </c>
      <c r="F16" s="15">
        <f>+Otros!H22</f>
        <v>0</v>
      </c>
      <c r="G16" s="1" t="s">
        <v>120</v>
      </c>
      <c r="H16" s="1"/>
      <c r="I16" s="55">
        <f>SUM(F7:F15)*0.08</f>
        <v>0</v>
      </c>
    </row>
    <row r="17" spans="1:9" ht="13.5" thickBot="1">
      <c r="A17" s="14" t="s">
        <v>20</v>
      </c>
      <c r="B17" s="15">
        <f t="shared" si="0"/>
        <v>0</v>
      </c>
      <c r="C17" s="15">
        <f>+Otros!E38</f>
        <v>0</v>
      </c>
      <c r="D17" s="15">
        <f>+Otros!F38</f>
        <v>0</v>
      </c>
      <c r="E17" s="15">
        <f>+Otros!G38</f>
        <v>0</v>
      </c>
      <c r="F17" s="15">
        <f>+Otros!H38</f>
        <v>0</v>
      </c>
      <c r="G17" s="1" t="s">
        <v>58</v>
      </c>
      <c r="H17" s="1"/>
      <c r="I17" s="55">
        <f>SUM(F7:F16)*0.12</f>
        <v>0</v>
      </c>
    </row>
    <row r="18" spans="1:9" s="2" customFormat="1" ht="12.75">
      <c r="A18" s="13" t="s">
        <v>6</v>
      </c>
      <c r="B18" s="26">
        <f>SUM(B7:B17)</f>
        <v>0</v>
      </c>
      <c r="C18" s="26">
        <f>SUM(C7:C17)</f>
        <v>0</v>
      </c>
      <c r="D18" s="26">
        <f>SUM(D7:D17)</f>
        <v>0</v>
      </c>
      <c r="E18" s="26">
        <f>SUM(E7:E17)</f>
        <v>0</v>
      </c>
      <c r="F18" s="26">
        <f>SUM(F7:F17)</f>
        <v>0</v>
      </c>
      <c r="G18" s="3"/>
      <c r="H18" s="3"/>
      <c r="I18" s="3"/>
    </row>
    <row r="19" spans="1:6" ht="12.75">
      <c r="A19" s="4" t="s">
        <v>25</v>
      </c>
      <c r="B19" s="29" t="e">
        <f>SUM(C19:F19)</f>
        <v>#DIV/0!</v>
      </c>
      <c r="C19" s="29" t="e">
        <f>+C18/B18</f>
        <v>#DIV/0!</v>
      </c>
      <c r="D19" s="29" t="e">
        <f>+D18/B18</f>
        <v>#DIV/0!</v>
      </c>
      <c r="E19" s="29" t="e">
        <f>+E18/B18</f>
        <v>#DIV/0!</v>
      </c>
      <c r="F19" s="29" t="e">
        <f>+F18/B18</f>
        <v>#DIV/0!</v>
      </c>
    </row>
    <row r="20" spans="1:6" ht="12.75">
      <c r="A20" s="9"/>
      <c r="B20" s="38"/>
      <c r="C20" s="38"/>
      <c r="D20" s="38"/>
      <c r="E20" s="38"/>
      <c r="F20" s="38"/>
    </row>
    <row r="21" spans="1:6" ht="12.75">
      <c r="A21" s="49" t="s">
        <v>44</v>
      </c>
      <c r="B21" s="38"/>
      <c r="C21" s="38"/>
      <c r="D21" s="38"/>
      <c r="E21" s="38"/>
      <c r="F21" s="38"/>
    </row>
    <row r="22" spans="1:6" ht="16.5" customHeight="1">
      <c r="A22" s="176" t="s">
        <v>122</v>
      </c>
      <c r="B22" s="176"/>
      <c r="C22" s="176"/>
      <c r="D22" s="176"/>
      <c r="E22" s="176"/>
      <c r="F22" s="176"/>
    </row>
    <row r="23" spans="1:6" ht="30" customHeight="1">
      <c r="A23" s="177" t="s">
        <v>121</v>
      </c>
      <c r="B23" s="177"/>
      <c r="C23" s="177"/>
      <c r="D23" s="177"/>
      <c r="E23" s="177"/>
      <c r="F23" s="177"/>
    </row>
    <row r="24" spans="1:6" ht="28.5" customHeight="1">
      <c r="A24" s="177" t="s">
        <v>123</v>
      </c>
      <c r="B24" s="177"/>
      <c r="C24" s="177"/>
      <c r="D24" s="177"/>
      <c r="E24" s="177"/>
      <c r="F24" s="177"/>
    </row>
    <row r="25" spans="1:6" ht="9" customHeight="1">
      <c r="A25" s="62"/>
      <c r="B25" s="62"/>
      <c r="C25" s="62"/>
      <c r="D25" s="62"/>
      <c r="E25" s="62"/>
      <c r="F25" s="62"/>
    </row>
    <row r="26" spans="1:6" ht="12.75">
      <c r="A26" s="21" t="s">
        <v>9</v>
      </c>
      <c r="B26" s="27"/>
      <c r="C26" s="27"/>
      <c r="D26" s="27"/>
      <c r="E26" s="27"/>
      <c r="F26" s="27"/>
    </row>
    <row r="27" spans="1:6" ht="12.75">
      <c r="A27" s="21" t="s">
        <v>66</v>
      </c>
      <c r="B27" s="27"/>
      <c r="C27" s="27"/>
      <c r="D27" s="27"/>
      <c r="E27" s="27"/>
      <c r="F27" s="27"/>
    </row>
    <row r="29" spans="1:2" ht="12.75">
      <c r="A29" s="25" t="s">
        <v>67</v>
      </c>
      <c r="B29" s="26" t="s">
        <v>43</v>
      </c>
    </row>
    <row r="30" spans="1:2" ht="12.75">
      <c r="A30" s="4" t="s">
        <v>42</v>
      </c>
      <c r="B30" s="39">
        <f>+D18</f>
        <v>0</v>
      </c>
    </row>
    <row r="31" spans="1:5" ht="12.75">
      <c r="A31" s="4" t="s">
        <v>36</v>
      </c>
      <c r="B31" s="39">
        <f>+E18</f>
        <v>0</v>
      </c>
      <c r="E31" s="31"/>
    </row>
    <row r="32" spans="1:2" ht="12.75">
      <c r="A32" s="4" t="s">
        <v>59</v>
      </c>
      <c r="B32" s="39">
        <f>+B18</f>
        <v>0</v>
      </c>
    </row>
    <row r="33" spans="1:3" ht="12.75">
      <c r="A33" s="4" t="s">
        <v>26</v>
      </c>
      <c r="B33" s="10" t="e">
        <f>+B30/B32</f>
        <v>#DIV/0!</v>
      </c>
      <c r="C33" s="2" t="s">
        <v>9</v>
      </c>
    </row>
    <row r="34" spans="1:3" ht="12.75">
      <c r="A34" s="21" t="s">
        <v>124</v>
      </c>
      <c r="B34" s="27"/>
      <c r="C34" s="2"/>
    </row>
    <row r="35" spans="1:3" ht="12.75">
      <c r="A35" s="21" t="s">
        <v>132</v>
      </c>
      <c r="B35" s="27"/>
      <c r="C35" s="2"/>
    </row>
    <row r="36" spans="1:3" ht="12.75">
      <c r="A36" s="51" t="s">
        <v>71</v>
      </c>
      <c r="B36" s="27"/>
      <c r="C36" s="2"/>
    </row>
    <row r="37" ht="12.75">
      <c r="A37" s="31" t="s">
        <v>125</v>
      </c>
    </row>
    <row r="38" ht="12.75">
      <c r="A38" s="31"/>
    </row>
    <row r="39" ht="12.75">
      <c r="A39" s="54" t="s">
        <v>75</v>
      </c>
    </row>
    <row r="40" spans="1:2" ht="12.75">
      <c r="A40" s="52" t="s">
        <v>73</v>
      </c>
      <c r="B40" s="26" t="s">
        <v>43</v>
      </c>
    </row>
    <row r="41" spans="1:2" ht="12.75">
      <c r="A41" s="20" t="s">
        <v>74</v>
      </c>
      <c r="B41" s="53">
        <f>+'Remun., honor., incent.'!L33</f>
        <v>0</v>
      </c>
    </row>
    <row r="42" spans="1:2" ht="12.75">
      <c r="A42" s="20" t="s">
        <v>72</v>
      </c>
      <c r="B42" s="53">
        <f>+'Remun., honor., incent.'!M33</f>
        <v>0</v>
      </c>
    </row>
  </sheetData>
  <sheetProtection/>
  <mergeCells count="9">
    <mergeCell ref="A22:F22"/>
    <mergeCell ref="A23:F23"/>
    <mergeCell ref="A24:F24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Romina Cataldo Orsini</cp:lastModifiedBy>
  <cp:lastPrinted>2008-08-07T19:54:49Z</cp:lastPrinted>
  <dcterms:created xsi:type="dcterms:W3CDTF">1999-03-29T20:02:48Z</dcterms:created>
  <dcterms:modified xsi:type="dcterms:W3CDTF">2017-06-23T16:22:56Z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