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yt.conicyt.cl\DavWWWRoot\fondef\Documents\PRIVADA\TRANSPARENCIA\TRANSPARENCIA ACTIVA\2016\"/>
    </mc:Choice>
  </mc:AlternateContent>
  <bookViews>
    <workbookView xWindow="0" yWindow="0" windowWidth="20490" windowHeight="7020"/>
  </bookViews>
  <sheets>
    <sheet name="Detalles" sheetId="2" r:id="rId1"/>
    <sheet name="Resúmenes" sheetId="4" r:id="rId2"/>
    <sheet name="Entidades" sheetId="3" r:id="rId3"/>
  </sheets>
  <definedNames>
    <definedName name="_xlnm._FilterDatabase" localSheetId="2" hidden="1">Entidades!$A$1:$I$76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I19" i="3"/>
</calcChain>
</file>

<file path=xl/sharedStrings.xml><?xml version="1.0" encoding="utf-8"?>
<sst xmlns="http://schemas.openxmlformats.org/spreadsheetml/2006/main" count="547" uniqueCount="207">
  <si>
    <t>Código</t>
  </si>
  <si>
    <t>Concurso</t>
  </si>
  <si>
    <t>Título</t>
  </si>
  <si>
    <t>Director General</t>
  </si>
  <si>
    <t>IT16I10003</t>
  </si>
  <si>
    <t>V CONCURSO DE INVESTIGACIÓN TECNOLÓGICA DEL FONDO DE FOMENTO AL DESARROLLO CIENTÍFICO Y TECNOLÓGICO,</t>
  </si>
  <si>
    <t>INFRAESTRUCTURA</t>
  </si>
  <si>
    <t>PROPUESTA DE ESTÁNDARES EN INFRAESTRUCTURA CRÍTICA PARA EDIFICACIONES Y VIVIENDAS LOCALIZADAS EN ZON AS DE INTERFAZ URBANO-FORESTAL, CON EL OBJETIVO DE MINIMIZAR EL NIVEL DE PELIGRO EN LA PROPAGACIÓN D EL FUEGO. AREA PILOTO: COMUNA DE SAN JOSÉ DE MAIPO</t>
  </si>
  <si>
    <t>MIGUEL CASTILLO SOTO</t>
  </si>
  <si>
    <t>IT16I10005</t>
  </si>
  <si>
    <t>PESCA Y ACUICULTURA</t>
  </si>
  <si>
    <t>PRODUCCIÓN MASIVA DE SEMILLAS DE NAVAJA (ENSIS MACHA) EN AMBIENTE CONTROLADO: VALIDACIÓN Y OPTIMIZAC IÓN DE LA TECNOLOGÍA DE CULTIVO.</t>
  </si>
  <si>
    <t>CARLOS ESTRADA MUNZENMAYER</t>
  </si>
  <si>
    <t>IT16I10006</t>
  </si>
  <si>
    <t>AGROPECUARIA</t>
  </si>
  <si>
    <t>DESARROLLO DE UNA BIOFORMULACIÓN CON PROPIEDADES DE EFECTO ELICITOR Y PROMOTOR DE CRECIMIENTO PARA E L CONTROL DE DIPLODIA SERIATA EN VID</t>
  </si>
  <si>
    <t>JAIME MONTEALEGRE ANDRADE</t>
  </si>
  <si>
    <t>IT16I10008</t>
  </si>
  <si>
    <t>MODELO PARA EVALUAR LOS NIVELES DE SERVICIO DE CARRETERAS EN CHILE, IMPLEMENTABLE EN BASES DE LICITA CIÓN PARA NUEVAS CONCESIONES.</t>
  </si>
  <si>
    <t>RODRIGO DELGADILLO STURLA</t>
  </si>
  <si>
    <t>IT16I10010</t>
  </si>
  <si>
    <t>TECNOLOGÍA DE LA INFORMACIÓN Y COMUNICACIONES</t>
  </si>
  <si>
    <t>DESARROLLO DE TECNOLOGÍAS PARA EL CONTROL DE LA EVASIÓN EN EL TRANSPORTE PÚBLICO.</t>
  </si>
  <si>
    <t>IT16I10022</t>
  </si>
  <si>
    <t>PRODUCCIÓN DE ALMEJAS (VENUS ANTIQUA) DE PEQUEÑO CALIBRE EN SISTEMAS DE CULTIVO SUSPENDIDOS: ALTERNA TIVA PRODUCTIVA PARA EMPRESAS CULTIVADORAS DE BIVALVOS.</t>
  </si>
  <si>
    <t>HUGO ARANCIBIA FARIAS</t>
  </si>
  <si>
    <t>IT16I10026</t>
  </si>
  <si>
    <t>MINERIA</t>
  </si>
  <si>
    <t>SISTEMA DE CARGUÍO AUTÓNOMO PARA CARGADORES FRONTALES DE BAJO PERFIL</t>
  </si>
  <si>
    <t>JAVIER RUIZ DEL SOLAR SAN MARTIN</t>
  </si>
  <si>
    <t>IT16I10038</t>
  </si>
  <si>
    <t>PRIMER SISTEMA DE CULTIVO INTEGRADO OUTDOOR AUTOSUSTENTABLE PRODUCTOR DE ALIMENTO PREMIUM EN ZONAS C OSTERAS DESÉRTICAS DE CHILE</t>
  </si>
  <si>
    <t>YANETT LEYTON LOBOS</t>
  </si>
  <si>
    <t>IT16I10039</t>
  </si>
  <si>
    <t>EDUCACION Y CIENCIAS SOCIALES</t>
  </si>
  <si>
    <t>LABORATORIO DE APRENDIZAJE LITORAL PARA LA TRANSICIÓN  SOCIO-TECNOLÓGICA EN CALETAS DE PESCADORES AR TESANALES DE CHILOÉ: APLICACIÓN PARTICIPATIVA DE MIMAPA</t>
  </si>
  <si>
    <t>FRANCISCO THER RIOS</t>
  </si>
  <si>
    <t>IT16I10044</t>
  </si>
  <si>
    <t>TECNOLOGÍA PARA EL MEJORAMIENTO DE LA COMPRENSIÓN LECTORA EN ESTUDIANTES DEL SISTEMA ESCOLAR CHILENO .</t>
  </si>
  <si>
    <t>CHRISTIAN SOTO FAJARDO</t>
  </si>
  <si>
    <t>IT16I10051</t>
  </si>
  <si>
    <t>SALUD</t>
  </si>
  <si>
    <t>TUMORSEC: OPTIMIZACIÓN, VALIDACIÓN Y MASIFICACIÓN DE UN ENSAYO DE SECUENCIACIÓN DE GENES PARA MEJORA R LA PRECISIÓN DE TERAPIAS ONCOLÓGICAS.</t>
  </si>
  <si>
    <t>KATHERINE MARCELAIN CUBILLOS</t>
  </si>
  <si>
    <t>IT16I10055</t>
  </si>
  <si>
    <t>PLATAFORMA INFORMÁTICA DE ANÁLISIS DE REDES SOCIALES PARA ESTUDIAR LA PREVALENCIA DE LA MARIHUANA Y ALCOHOL EN CHILE: UNA APLICACIÓN DE DATA MINING EN LA GENERACIÓN DE ALERTAS TEMPRANAS EN PREVENCIÓN DE ADICCIONES</t>
  </si>
  <si>
    <t>JUAN VELASQUEZ SILVA</t>
  </si>
  <si>
    <t>IT16I10057</t>
  </si>
  <si>
    <t>PRODUCCIÓN DE SAXITOXINA COMO MATERIAL DE REFERENCIA CERTIFICADO PARA LA VIGILANCIA Y CONTROL DE LAS INTOXICACIONES POR FENÓMENOS ALGALES NOCIVOS</t>
  </si>
  <si>
    <t>ABEL VASQUEZ VELOSO</t>
  </si>
  <si>
    <t>IT16I10064</t>
  </si>
  <si>
    <t>PRODUCCIÓN Y VALIDACIÓN DE ENVASES ACTIVOS BIODEGRADABLES PARA FRUTOS CLIMATÉRICOS DE EXPORTACIÓN</t>
  </si>
  <si>
    <t>ALVARO MALDONADO MENDOZA</t>
  </si>
  <si>
    <t>IT16I10073</t>
  </si>
  <si>
    <t>PROSECCIÓN ANATÓMICA EN RÉPLICAS Y RECONSTRUCCIONES 3D DE SECCIONES CORPORALES HUMANAS</t>
  </si>
  <si>
    <t>OSCAR INZUNZA HERNANDEZ</t>
  </si>
  <si>
    <t>IT16I10079</t>
  </si>
  <si>
    <t>"ESCALAMIENTO A LA FASE COMERCIAL DE UN PRODUCTO NATURAL (HO21), PARA EL CONTROL DE LOQUE AMERICANA EN ABEJAS MELÍFERAS".</t>
  </si>
  <si>
    <t>JESSICA MARTINEZ ARENAS</t>
  </si>
  <si>
    <t>IT16I10083</t>
  </si>
  <si>
    <t>PRODUCCIÓN DE CAMARÓN DE RÍO DEL NORTE CRYPHIOPS CAEMENTARIUS, BASADO EN EL DESARROLLO TECNOLÓGICO P ARA LA OBTENCIÓN DE JUVENILES  Y SELECCIÓN DE CARACTERÍSTICAS NOTABLES</t>
  </si>
  <si>
    <t>IT16I10084</t>
  </si>
  <si>
    <t>DESARROLLO Y VALIDACIÓN DE UN PRODUCTO CELULAR ALOGÉNICO DERIVADO DE CÉLULAS MADRE ESTROMALES PARA S U USO EN SÍNDROME DE DISTRÉS RESPIRATORIO AGUDO</t>
  </si>
  <si>
    <t>JIMENA CUENCA MORENO</t>
  </si>
  <si>
    <t>IT16I10087</t>
  </si>
  <si>
    <t>FORESTAL</t>
  </si>
  <si>
    <t>EUCAHYDRO 2.0: MODELO PREDICTIVO DE SUSTENTABILIDAD HÍDRICA PARA DETERMINACIÓN DEL USO DE AGUA, EFIC IENCIA DEL USO DEL AGUA, USO EFICIENTE DEL AGUA Y RESISTENCIA A LA SEQUIA DE GENOTIPOS Y PLANTACIONE S DE EUCALYPTUS.</t>
  </si>
  <si>
    <t>RAFAEL RUBILAR PONS</t>
  </si>
  <si>
    <t>IT16I10090</t>
  </si>
  <si>
    <t>DESARROLLO DE UNA COBERTURA COMPUESTA PARA EL CONTROL DE EROSIÓN EÓLICA EN DEPÓSITOS DE RELAVE</t>
  </si>
  <si>
    <t>CLAUDIA ORTIZ CALDERON</t>
  </si>
  <si>
    <t>IT16I10092</t>
  </si>
  <si>
    <t>MODELO DE EVALUACIÓN DE CONDICIONES PARA LA PARENTALIDAD (MECEP): AJUSTE Y APLICACIÓN EN DIVERSIDAD DE CONTEXTOS SOCIOCULTURALES</t>
  </si>
  <si>
    <t>MAGALY CABROLIE VARGAS</t>
  </si>
  <si>
    <t>IT16I10095</t>
  </si>
  <si>
    <t>IDENTIFICACIÓN Y MONITOREO SATELITAL DE ZONAS DE PELIGRO DE INCENDIOS FORESTALES A PARTIR DE QUEMAS AGRÍCOLAS EN EL SUR DE CHILE</t>
  </si>
  <si>
    <t>PATRICIO ACEVEDO ARANGUIZ</t>
  </si>
  <si>
    <t>IT16I10096</t>
  </si>
  <si>
    <t>ENERGIA Y AGUAS</t>
  </si>
  <si>
    <t>SIMULADOR BASADO EN VIDEO JUEGOS PARA RESPUESTA A DESASTRES</t>
  </si>
  <si>
    <t>ROBERTO ALDUNATE VERA</t>
  </si>
  <si>
    <t>Area</t>
  </si>
  <si>
    <t>Beneficiaria Principal</t>
  </si>
  <si>
    <t>Fecha Inicio</t>
  </si>
  <si>
    <t>Fecha Término</t>
  </si>
  <si>
    <t>Resumen</t>
  </si>
  <si>
    <t>Objetivo General</t>
  </si>
  <si>
    <t>Monto Adjudicado FONDEF (Miles $)</t>
  </si>
  <si>
    <t>UNIVERSIDAD DE CHILE</t>
  </si>
  <si>
    <t>PROPONER ESTÁNDARES EN INFRAESTRUCTURA CRÍTICA PARA MINIMIZAR EL IMPACTO POTENCIAL EN LA PROPAGACIÓN DEL FUEGO EN CONGRUENCIA CON UN PLAN DE COMPLEMENTARIO DE COORDINACIÓN FRENTE A EMERGENCIAS, CONSIDERANDO LA COMUNA DE SAN JOSÉ DE MAIPO COMO ÁREA DE INVESTIGACIÓN</t>
  </si>
  <si>
    <t>FUNDACION CHILE</t>
  </si>
  <si>
    <t>VALIDAR Y OPTIMIZAR LA TECNOLOGÍA DE PRODUCCIÓN DE SEMILLAS DE NAVAJA (ENSIS MACHA) EN AMBIENTE CONTROLADO PARA GENERAR UN PAQUETE TECNOLÓGICO ESCALABLE, QUE PERMITA DIVERSIFICAR LA OFERTA DE HATCHERIES COMERCIALES.</t>
  </si>
  <si>
    <t>EL CULTIVO DE LA VID EN CHILE TIENE UNA IMPORTANCIA RELEVANTE TANTO EN LA PRODUCCIÓN DE VINOS, COMO DE UVA DE MESA Y PISCO. UN FACTOR IMPORTANTE EN LA PRODUCCIÓN ESTÁ RELACIONADO CON LAS ENFERMEDADES DE LA MADERA, QUE INVOLUCRAN A DISTINTOS HONGOS PATÓGENOS. ESTA PROBLEMÁTICA NO SOLO OCURRE EN CHILE, SINO QUE TAMBIÉN TIENE IMPORTANCIA A NIVEL MUNDIAL. DIPLODIA SERIATA ES EL PATÓGENO DE MAYOR PREVALENCIA EN CHILE, CAUSANTE DEL BRAZO MUERTO DE LA VID. SU CONTROL SE REALIZA FUNDAMENTALMENTE A TRAVÉS DE PRÁCTICAS CULTURALES Y APLICACIÓN PREVENTIVA DE ALGUNOS FUNGICIDAS QUÍMICOS. UNA ALTERNATIVA A LAS ANTERIORES ES EL USO DEL CONTROL BIOLÓGICO. SIN EMBARGO, TANTO A NIVEL NACIONAL COMO INTERNACIONAL NO EXISTEN HERRAMIENTAS DE ESTA NATURALEZA PARA CONTROLAR A D. SERIATA Y A OTROS HONGOS CAUSANTES DE ENFERMEDADES DE LA MADERA DE LA VID. NUESTRO GRUPO DE TRABAJO, EN EL PROYECTO FONDEF IDEA PREVIO (CA13I10035, “DESARROLLO DE UNA HERRAMIENTA EFICAZ DE CONTROL BIOLÓGICO CON EFECTO PROTECTOR ELICITOR CONTRA INFECCIONES CAUSADAS POR BOTRYOSPHAERIA SPP. EN VITIS VINIFERA”) DEMOSTRÓ QUE UNA MEZCLA DE HONGOS BIOCONTROLADORES DE DOS GÉNEROS DIFERENTES (FUN1), ERA CAPAZ DE CONTROLAR A D. SERIATA, Y ADICIONALMENTE DE ELICITAR MECANISMOS DE DEFENSA Y PROMOVER EL CRECIMIENTO. SIN EMBARGO, DADO QUE DICHA MEZCLA SE UTILIZÓ COMO UNA SUSPENSIÓN DE CONIDIAS, SE HACE NECESARIO QUE ÉSTA SE INCLUYA EN UNA FORMULACIÓN QUE PUEDA SER UTILIZADA COMERCIALMENTE. POR LO TANTO, ESTE PROYECTO PRETENDE EL DESARROLLO DE UNA BIOFORMULACIÓN QUE CONTENGA A FUN1, MANTENIENDO LAS CARACTERÍSTICAS DE CONTROL DE D. SERIATA, DE ELICITACIÓN Y DE PROMOCIÓN DE CRECIMIENTO. ESTE PROYECTO PLANTEA LA SIGUIENTE HIPÓTESIS: “UNA BIOFORMULACIÓN QUE CONTIENE A LA MEZCLA FUNGOSA FUN1 [TRIZIAN1 (TRICHODERMA SPP.) MÁS CLOSEA1 (CLONOSTACHYS SPP.)], EJERCE UN CONTROL DE DIPLODIA SERIATA EN CORTES DE PODA DE VID, Y MANTIENE LAS PROPIEDADES DE ELICITACIÓN DE DEFENSA Y DE PROMOCIÓN DE CRECIMIENTO DE LA MEZCLA FUNGOSA FUN1”.  EL OBJETIVO PRINCIPAL ES “DESARROLLAR UNA BIOFORMULACIÓN QUE INCLUYA LA MEZCLA FUNGOSA FUN1, QUE MANTENGA LAS PROPIEDADES ELICITORAS Y DE PROMOCIÓN DE CRECIMIENTO, Y QUE SEA VALIDADA A NIVEL DE CAMPO PARA EL CONTROL DE D. SERIATA EN VID”. ESTE DESARROLLO INCLUIRÁ EN UNA PRIMERA ETAPA EVALUAR EL COMPORTAMIENTO DE LOS HONGOS DE LA MEZCLA FUN1 CON RELACIÓN A DIFERENTES PARÁMETROS QUÍMICOS, AMBIENTALES Y COMPONENTES POTENCIALES DE UNA BIOFORMULACIÓN, JUNTO AL ESTABLECIMIENTO DE LAS CONDICIONES PARA LA PRODUCCIÓN DE BIOMASA; EN UNA SEGUNDA ETAPA SE PRODUCIRÁN MEZCLAS ENTRE FUN1 Y LOS POTENCIALES INGREDIENTES DE UNA FORMULACIÓN JUNTO A LA TECNOLOGÍA PARA GENERAR LA FORMA “POLVO” DEL PRODUCTO QUE SE DESEA OBTENER; Y POSTERIORMENTE, SE EVALUARÁ EL USO DE DICHA FORMULACIÓN EN ENSAYOS DE LABORATORIO, INVERNADERO Y DE CAMPO PARA ESTABLECER EL CONTROL SOBRE D. SERIATA EN VID, Y MANTENCIÓN DE PROPIEDADES DE ELICITACIÓN Y PROMOCIÓN DE CRECIMIENTO. LOS ENSAYOS DE CAMPO SE EFECTUARÁN EN VIÑEDOS DE LOS CVS. CABERNET SAUVIGNON Y CHARDONNAY UBICADOS EN LAS REGIONES V, METROPOLITANA Y VII, CUBRIENDO DIFERENTES ZONAS AGROECOLÓGICAS DEL CULTIVO. LOS RESULTADOS DE ESTE PROYECTO SERÁN PROTEGIDOS INTELECTUALMENTE, Y SE REALIZARÁ UNA TRANSFERENCIA TECNOLÓGICA DE LOS MISMOS A LOS SOCIOS DE ESTE PROYECTO (BIOGROW, VIÑAS ERRÁZURIZ Y SANTA RITA) Y A LOS PRODUCTORES DE UVA EN ACTIVIDADES EN QUE PARTICIPARÁN LAS INSTITUCIONES INTERNACIONALES ASOCIADAS (INRA, FRANCIA, INIA-ESPAÑA Y U. DE STELENBOCH, SUDÁFRICA).</t>
  </si>
  <si>
    <t>DESARROLLAR UNA BIOFORMULACIÓN QUE INCLUYA LA MEZCLA FUNGOSA FUN1, QUE MANTENGA LAS PROPIEDADES ELICITORAS Y DE PROMOCIÓN DE CRECIMIENTO, Y QUE SEA VALIDADA A NIVEL DE CAMPO PARA EL CONTROL DE DIPLODIA SERIATA EN VID.</t>
  </si>
  <si>
    <t>UNIVERSIDAD TECNICA FEDERICO SANTA MARIA</t>
  </si>
  <si>
    <t>"EN PROYECTOS PREVIOS DESARROLLADOS POR EL DEPARTAMENTO DE OBRAS CIVILES DE LA UTFSM (FONDEF D09I1174 E INNOVA 11BPC-10220) Y POR LA UNIVERSIDAD DE CONCEPCIÓN (FONDEF D03I-1042) SE HAN DESARROLLADO TECNOLOGÍAS Y RESULTADOS RELEVANTES EN EL ÁREA DE INGENIERÍA DE CAMINOS. ESTOS RESULTADOS TIENEN UN POTENCIAL DE GENERAR INCREMENTOS SIGNIFICATIVOS EN LA CALIDAD DEL SERVICIO QUE PRESTAN LAS CARRETERAS._x000D_/NLAS TECNOLOGÍAS DESARROLLADAS INCLUYEN MATERIALES DE ALTO DESEMPEÑO, CARACTERÍSTICAS FUNCIONALES Y DE SEGURIDAD DE LOS DISEÑOS. LA INCORPORACIÓN DE ESTAS TECNOLOGÍAS EN LOS NUEVOS CAMINOS ASEGURARÁ BENEFICIOS DIRECTOS E INDIRECTOS A LOS USUARIOS DE LOS MISMOS. ENTRE LOS DIRECTOS SE PUEDE MENCIONAR QUE AL INCORPORAR MATERIALES DE MAYOR DURABILIDAD, SE DISMINUYE LA FRECUENCIA DE MANTENIMIENTO DE LAS PISTAS Y LAS CONSIGUIENTES DEMORAS DE VIAJES. ENTRE LOS INDIRECTOS SE ENCUENTRA LOS BENEFICIOS ECONÓMICOS Y DE DESARROLLO GLOBAL QUE TRAEN CONSIGO LOS INCREMENTOS EN LA MOVILIDAD._x000D_/NEL PRESENTE PROYECTO PRETENDE FACILITAR LA INCORPORACIÓN DE ESTAS NUEVAS TECNOLOGÍAS EN LAS BASES DE LICITACIÓN DE LOS NUEVOS PROYECTOS VIALES CONCESIONADOS. PARA ESTO SE DEBERÁ, EN PRIMER LUGAR DEFINIR LOS INDICADORES RELEVANTES PARA LA EVALUACIÓN DE LOS DISTINTAS VARIABLES RELACIONADAS CON LOS ESTÁNDARES DE SERVICIO DE CARRETERAS. LUEGO SE DEBERÁ INTEGRAR LOS INDICADORES INDIVIDUALES DE MANERA PONDERADA, RESULTANDO EN INDICADOR GLOBAL QUE DEFINA EL ESTÁNDAR DE SERVICIO. FINALMENTE SE DEBERÁ REDACTAR DOCUMENTOS TIPO QUE PUEDAN SERVIR DE MODELO PARA BASES TÉCNICAS DE LICITACIÓN DE NUEVAS CARRETERAS CONCESIONADAS._x000D_/N_x000D_/N"</t>
  </si>
  <si>
    <t>DESARROLLAR UN MODELO PARA EVALUAR LOS NIVELES DE SERVICIO PARA CARRETERAS CONCESIONADAS EN CHILE, IMPLEMENTABLE EN BASES DE LICITACIÓN PARA NUEVAS CONCESIONES, QUE IMPULSE EL USO DE TECNOLOGÍAS DESARROLLADAS PREVIAMENTE EN NUESTRO PAÍS Y QUE ADEMÁS INCENTIVE UN MEJORAMIENTO CONTINUO EN LA GESTIÓN DE LA RED VIAL.</t>
  </si>
  <si>
    <t>JOSé CORREA</t>
  </si>
  <si>
    <t>"LA EVASIÓN DEL PAGO DEL PASAJE EN EL TRANSPORTE PÚBLICO ES UN PROBLEMA DE INTERÉS CRECIENTE EN LA ACADEMIA Y QUE PREOCUPA A LAS AUTORIDADES DE TRANSPORTE DEBIDO A LA MAGNITUD DE LAS PÉRDIDAS QUE GENERA. SEGÚN EL REPORTE CORRESPONDIENTE AL  SEGUNDO TRIMESTRE DE 2016 DEL ÍNDICE DE EVASIÓN DE TRANSANTIAGO REALIZADO POR EL PROGRAMA NACIONAL DE FISCALIZACIÓN, EL NIVEL DE EVASIÓN ALCANZÓ UN 30,2%, EL MAYOR DESDE QUE SE REALIZA LA MEDICIÓN. UNA DE LAS IMPLICANCIAS DIRECTAS DE ESTE ELEVADO ÍNDICE ES LA MENOR RECAUDACIÓN DEL SISTEMA, CIFRA QUE SE ESTIMA CERCANA A LOS US$ 150 MILLONES ANUALES._x000D_/N_x000D_/NEL OBJETIVO DE ESTE PROYECTO ES DISEÑAR E IMPLEMENTAR UN SISTEMA DE CONTROL ALEATORIO DE LA EVASIÓN DEL PAGO DEL PASAJE EN EL TRANSPORTE PÚBLICO DE SANTIAGO, A TRAVÉS DE UN SISTEMA COMPUTACIONAL QUE APOYARÁ AL DIRECTORIO DE TRANSPORTE PÚBLICO METROPOLITANO (DPTM) EN LA TOMA DE DECISIONES EN EL PROCESO DE FISCALIZACIÓN DE LA EVASIÓN, TENIENDO COMO OBJETIVO GENERAR EN ÉSTE UN AUMENTO CONSIDERABLE DE EFICIENCIA._x000D_/N_x000D_/NEN LA LITERATURA, LOS MODELOS DE CONTROL ALEATORIO SE SITÚAN EN EL CONTEXTO DE TEORÍA DE JUEGOS E INTERDICCIÓN EN REDES. EN ESTOS ÚLTIMOS, EL OBJETIVO ES IMPEDIR O ATENUAR LOS LOGROS DE UN ADVERSARIO, Y SUS ORÍGENES SE REMONTAN A LOS AÑOS 70, A PARTIR DE LOS TRABAJOS DE MCMASTERS Y MUSTIN. EN TEORÍA DE JUEGOS, LOS JUEGOS DE STACKELBERG SUELEN SER UTILIZADOS PARA MODELAR SITUACIONES DONDE UN JUGADOR ESCOGE SU ESTRATEGIA PRIMERO Y LOS DEMÁS DESPUÉS, TOMANDO LA ESTRATEGIA DEL PRIMERO COMO CONOCIDA. SUS APLICACIONES MÁS RELEVANTES INCLUYEN PROBLEMAS DE SEGURIDAD, Y SE UTILIZAN EN CONTEXTOS REALES EN INSTITUCIONES Y SERVICIOS COMO EL AEROPUERTO INTERNACIONAL DE LOS ANGELES (2008), EL FEDERAL AIR MARSHALS SERVICE (2009) Y LA TRANSPORTATION SECURITY ADMINISTRATION (2011), EN ESTADOS UNIDOS.  _x000D_/N_x000D_/NEL SISTEMA PROPUESTO SE BASA EN EL MODELO MATEMÁTICO PROPUESTO POR CORREA ET. AL EN FARE EVASION IN TRANSIT NETWORKS (2016), QUE PERMITE ESTUDIAR EL PROBLEMA DESDE LA TEORÍA DE JUEGOS, REPRESENTANDO LA RED DE TRANSPORTE POR MEDIO DE UN GRAFO Y A LOS EVASORES COMO ENTES RACIONALES QUE ESCOGEN SUS RUTAS CONSIDERANDO LOS TIEMPOS DE TRASLADO, LA PROBABILIDAD DE SER FISCALIZADOS Y EL VALOR DE LA MULTA QUE PAGARÍAN EN TAL CASO. EL ENTE FISCALIZADOR, POR SU PARTE, ASIGNA PROBABILIDADES DE INSPECCIÓN A LOS ARCOS DE LA RED CON EL OBJETIVO DE DIFICULTAR LO MÁS POSIBLE LA EVASIÓN._x000D_/N_x000D_/NEL SISTEMA A DESARROLLAR CONTARÁ CON UNA HERRAMIENTA OPERATIVA, QUE ENTREGARÁ INFORMACIÓN DIARIA SOBRE LOS PUNTOS DE LA CIUDAD QUE DEBEN SER FISCALIZADOS DE ACUERDO A LOS RESULTADOS DEL MODELO, Y OTRA ESTRATÉGICA, QUE ENTREGARÁ ESTIMACIONES SOBRE EL IMPACTO EN LA RECAUDACIÓN Y EL ÍNDICE DE EVASIÓN EN EL SISTEMA AL MODIFICAR PARÁMETROS COMO EL PRESUPUESTO DE FISCALIZACIÓN, PERMITIENDO ORIENTAR LA TOMA DE DECISIONES CONCERNIENTES AL DISEÑO DE LOS EQUIPOS DE FISCALIZACIÓN."</t>
  </si>
  <si>
    <t>EL OBJETIVO DE ESTE PROYECTO ES DISEÑAR E IMPLEMENTAR UN SISTEMA DE CONTROL ALEATORIO DE LA EVASIÓN DEL PAGO DEL PASAJE EN EL TRANSPORTE PÚBLICO.</t>
  </si>
  <si>
    <t>UNIVERSIDAD DE CONCEPCION</t>
  </si>
  <si>
    <t>OPTIMIZAR, CONSTRUIR Y OPERAR UN SISTEMA DE CULTIVO SUSPENDIDO PARA LA PRODUCCIÓN DE ALMEJA TIPO “BABY CLAM”</t>
  </si>
  <si>
    <t>EL OBJETIVO GENERAL DE ESTE PROYECTO ES DESARROLLAR Y VALIDAR INDUSTRIALMENTE UN SISTEMA DE CARGUÍO AUTÓNOMO COLABORATIVO PARA EQUIPOS CARGADORES FRONTALES DE BAJO PERFIL (LHD) USADOS EN TAREAS DE EXTRACCIÓN DE MINERAL EN MINERÍA SUBTERRÁNEA. EL SISTEMA ES COLABORATIVO PUES CONSIDERA ASISTENCIA BAJO DEMANDA DE UN SUPERVISOR CUANDO LA CARGA AUTÓNOMA NO PUEDA REALIZARSE.</t>
  </si>
  <si>
    <t>UNIVERSIDAD DE ANTOFAGASTA</t>
  </si>
  <si>
    <t>ES AMPLIAMENTE SABIDO QUE EL CONSUMO DE ALIMENTOS MARINOS GARANTIZA UNA ALIMENTACIÓN SALUDABLE, LO CUAL REDUNDA EN MEJOR ESTADO DE SALUD Y CALIDAD DE VIDA DE LA POBLACIÓN. CHILE TIENE UNA TASA BAJA DE CONSUMO DE PRODUCTOS MARINOS, UNO DE LOS PROBLEMAS QUE INSIDE EN ESTE BAJO CONSUMO ES QUE DESDE LA NIÑEZ NO HAY COSTUMBRE NI CULTURA DE CONSUMIR FRECUENTEMENTE PRODUCTOS DEL MAR, CONSIDERANDO PARADOJALMENTE LA EXTENSA COSTA Y BUENA CALIDAD DE LOS PRODUCTOS MARINOS. UNA FORMA DE CAMBIAR ESTA ACTITUD ES FAMILIARIZAR A LAS PERSONAS DESDE LA TEMPRANA INFANCIA CON LOS CULTIVOS DE ORGANISMOS MARINOS PARA SU CONSUMO. UNA VÍA DE PRODUCIR IMPACTO EN LAS COMUNIDADES LOCALES COSTERAS ES INTEGRARLOS CON LOS RECURSOS MARINOS. EL EQUIPO DE INVESTIGACIÓN TIENE EXPERIENCIA EN LA IMPLEMENTACIÓN DE CULTIVO INTEGRADO AUTOSUSTENTABLE CON RECIRCULACIÓN DE AGUA Y UN SISTEMA EFICIENTE DE AHORRO DE ENERGÍA. CON EL PRESENTE PROYECTO PRETENDEMOS INTEGRAR A LA COMUNIDAD EN ESTE SISTEMA DE CULTIVO, HACIENDOLOS PARTICIPE DEL CULTIVO Y PRODUCCIÓN DE ORGANISMOS DE CALIDAD PREMIUM PARA SU CONSUMO LOCAL. ADEMÁS, CONTAMOS CON LA ESPERTIS DE INVESTIGADORES JAPONESES QUE TIENEN EXPERIENCIA EN ESTE TIPO DE TRANSFERENCIAS A COMUNIDADES. BASÁNDONOS EN LOS RESULTADOS PREVIOS QUEREMOS DEMOSTRAR A LA COMUNIDAD LA FACTIBILIDAD DE CULTIVAR ORGANISMOS CON CALIDAD PREMIUM PARA EL CONSUMO HUMANO, PARA ELLO EL PROYECTO SE FUNDAMENTA EN: (1) ESTANDARIZAR RENDIMIENTOS DEL SISTEMA DE CULTIVO PARA DETERMINAR LA CANTIDAD DE BIOMASA NECESARIA DE LOS DIFERENTES ESLABONES QUE PERMITA MANTENER UN EQUILIBRIO DE PARÁMETROS FÍSICO-QUÍMICOS EN EL SISTEMA PARA OBTENER UNA CARNE DE CALIDAD DE LAS DIFERENTES ESPECIES. (2) SE INCORPORARÁ UN SISTEMA DE PANELES FOTOVOLTAICOS QUE PERMITA ABASTECER DE ENERGÍA AL SISTEMA Y OPTIMIZAR LA EFICIENCIA ENERGÉTICA DE ÉSTE. (3) SE SELECCIONARA PERSONAL PROVENIENTE DEL LICEO POLITÉCNICO O MIEMBROS DE SINDICATOS DE PESCADORES DE TALTAL CON EL OBJETIVO DE CAPACITARLOS EN LA OPERACIÓN DEL SISTEMA PARA POSTERIORMENTE LOGRAR INTERÉS DE UN FUTURO CAMPO LABORAL. (4) SE REALIZARAN ANÁLISIS DE LA CARNE OBTENIDA DURANTE LA COSECHA QUE PERMITAN GARANTIZAR LA CALIDAD DEL PRODUCTO PARA SER CONSUMIDA. (5) DURANTE EL TRANSCURSO DEL PROYECTO SE REALIZARÁ UNA ALIANZA CON RESTAURANTES LOCALES POTENCIALES INTERESADOS DE LA ADQUISICIÓN DE LA COSECHA OBTENIDA DEL CULTIVO. ESTAS NUEVAS ETAPAS PERMITIRÁN COMPROBAR LA FACTIBILIDAD DE LOS SISTEMAS DE CULTIVO PILOTO PARA PROMOVER SU REPLICACIÓN EN SECTORES QUE PUEDAN SER TRABAJADOS POR PERSONAS DE LA COMUNIDAD DE TALTAL, QUIENES NECESITARAN UNA CAPACITACIÓN BÁSICA DE LA OPERACIÓN EL QUE SE BASARÁ DEL MANUAL CONFECCIONADO EN EL PROYECTO ORIGINAL, EL CUAL SERÁ MEJORADO CON LA INCLUSIÓN DE LOS RESULTADOS OBTENIDOS EN ESTE PROYECTO. ESTE SISTEMA DE CULTIVO INTEGRAL POR SU CALIDAD DE AUTÓNOMO PERMITIRÁ SU INSTALACIÓN EN SECTORES CON AUSENCIA DE ENERGÍA ELÉCTRICA Y ESCASEZ DE AGUA AL CONTAR CON SISTEMA DE RECIRCULACIÓN DE AGUA. DE ESTA FORMA SE PODRÁ DISPONER DE NUEVAS FUENTES DE TRABAJO EN LA MACRO ZONA NORTE RELACIONADOS AL ÁREA ACUÍCOLA.</t>
  </si>
  <si>
    <t>"DESARROLLAR EL CULTIVO DE ESPECIES DE INTERÉS COMERCIAL EN UN SISTEMA DE CULTIVO INTEGRADO Y AUTÓNOMO PARA ABASTECER A COMUNIDADES  LOCALES CON ALIMENTO DE ORIGEN MARINO DE BUENA CALIDAD. _x000D_/N _x000D_/N"</t>
  </si>
  <si>
    <t>UNIVERSIDAD DE LOS LAGOS</t>
  </si>
  <si>
    <t>"LA GESTIÓN DE LAS CALETAS DE PESCADORES ARTESANALES ES REFLEJO TANTO DE SUS CAPACIDADES INTERNAS, SUS CARACTERÍSTICAS CULTURALES Y SOCIALES Y TERRITORIALES DE LOS ESPACIOS A INTERVENIR, JUNTO CON EL DESARROLLO DE INICIATIVAS QUE DEN EL PROTAGONISMO DE LA GESTIÓN A LOS PROPIOS PESCADORES Y SUS ORGANIZACIONES; ESTIMAMOS QUE LA ADOPCIÓN DE TECNOLOGÍAS NO SÓLO DEBIERA ESTAR DIRIGIDA A LA MEJORA DE PROCESOS DE ACUICULTURA DE PEQUEÑA ESCALA SINO QUE TAMBIÉN A PROPENDER UN CAMBIO EN LAS PRÁCTICAS DE LOS PESCADORES DE LA MANO DE ADOPCIÓN DE NUEVAS FORMAS DE GESTIÓN Y MANEJO DE SUS RECURSOS. LA PRESENTE PROPUESTA SIGUE LA LÍNEA DEL PROYECTO PREVIO, ""CHILE LITORAL 2025: MODELO DE GESTIÓN DE ASENTAMIENTOS DE PESCADORES ARTESANALES"", EJECUTADO ENTRE 2010 Y 2014, INICIATIVA QUE TUVO POR OBJETIVO GENERAR UN MODELO DE GESTIÓN TERRITORIAL QUE INCORPORARA LA ACTIVIDAD PESQUERA EXTRACTIVA, ACUICULTURA Y NUEVAS ACTIVIDADES CON POTENCIAL ECONÓMICO CONSIDERANDO LAS DINÁMICAS DE USO Y APROPIACIÓN DIFERENCIADA DEL AMBIENTE POR PARTE DE ACTORES RELEVANTES. EL PROYECTO PREVIO PARTIÓ DE LA IDEA DE ELABORAR UN MODELO SOCIAL Y TERRITORIALMENTE PERTINENTE, PARA LO CUAL LAS CALETAS DE PESCADORES ARTESANALES FUERON RECONOCIDAS COMO UNIDADES TERRITORIALES EN LAS CUALES CONFLUYEN RELACIONES DE ENCUENTRO Y DESENCUENTRO ENTRE FACTORES PRAGMÁTICOS (ECONÓMICOS, TECNOLÓGICOS, PRODUCTIVOS) Y COGNOSCITIVOS (DISTINTAS RACIONALIDADES QUE ENTRAN EN JUEGO). A PARTIR DE LO ANTERIOR, SE GENERARON DOS RECURSOS INFORMÁTICOS: ""MIMAPA - MONITOREO INTERACTIVO PARA EL MANEJO Y ADMINISTRACIÓN DE LA PESCA ARTESANAL"", Y "" CAPA - CONOCIMIENTOS PARA LA ADMINISTRACIÓN PESQUERO-ARTESANAL"". ASÍ, EL OBJETIVO GENERAL DE LA PRESENTE PROPUESTA ES GENERAR UN MODELO DE GESTIÓN DE LOS RECURSOS PESQUERO-ARTESANALES CONSTRUIDO DE FORMA PARTICIPATIVA, EN EL QUE SE INCORPORE EL CONOCIMIENTO CIENTÍFICO Y EL CONOCIMIENTO LOCAL DE LOS PESCADORES COMO CRITERIO PARA MANEJAR Y ADMINISTRAR RECURSOS, Y DISEÑAR PLANES DE GESTIÓN CON OBJETIVOS DE SUSTENTABILIDAD INTEGRAL. LA NUEVA PROPUESTA PRETENDE CO-CONSTRUIR UNA INSTANCIA PARTICIPATIVA DE GENERACIÓN DE CONOCIMIENTOS EN TORNO AL AJUSTE, LA IMPLEMENTACIÓN Y LA TRANSFERENCIA DE LA HERRAMIENTA TECNOLÓGICA MIMAPA EN CALETAS DE PESCADORES DE CHILOÉ. ESTA INSTANCIA PARTICIPATIVA SE DENOMINA ""LABORATORIO DE APRENDIZAJE LITORAL (LAL), CONSTITUIDO A PARTIR DE UN EQUIPO INTERDISCIPLINARIO Y CONFORMADO EN 4 ÁREAS INVESTIGATIVAS, A SABER: (1) ÁREA SOCIO-CULTURAL, (2) ÁREA SOCIO-AMBIENTAL, (3) ÁREA ECONÓMICA Y GESTIÓN TERRITORIAL Y (4) ÁREA DE DISEÑO Y SOPORTE TIC Y TRANSFERENCIA TECNOLÓGICA. EL LAL SERÁ UN ESPACIO DE EXPERIMENTACIÓN, DISCUSIÓN Y DE APRENDIZAJE COLABORATIVO, Y CUENTA CON EL INTERÉS DE LA ILUSTRE MUNICIPALIDAD DE DALCAHUE Y LA FUNDACIÓN SUPERACIÓN DE LA POBREZA; Y PERMITIRÁ QUE LOS PESCADORES ADMINISTREN Y GESTIONEN LOS RECURSOS PESQUEROS ASOCIADOS A SU CALETAS, Y ADEMÁS CONOZCAN DE MANERA DIRECTA SOBRE EL IMPACTO DE DETERMINADAS POLÍTICAS Y ESTRATEGIAS DE MANEJO DE LOS RECURSOS PESQUEROS Y ACUÍCOLAS. JUNTO CON ELLO, EL LAL ESTARÁ ALINEADO CON LOS ESFUERZOS A NIVEL DE POLÍTICAS DE ESTADO RELACIONADOS CON LA DISMINUCIÓN DE LA BRECHA DIGITAL, PUESTO QUE SE SUSTENTA PRINCIPALMENTE EN EL USO Y APROPIACIÓN DE LAS TIC´S."</t>
  </si>
  <si>
    <t>GENERAR UN MODELO DE GESTIÓN DE LOS RECURSOS PESQUERO-ARTESANALES CONSTRUIDO DE FORMA PARTICIPATIVA, EN EL QUE SE INCORPORE EL CONOCIMIENTO CIENTÍFICO Y EL CONOCIMIENTO LOCAL DE LOS PESCADORES COMO CRITERIO PARA MANEJAR Y ADMINISTRAR RECURSOS, Y DISEÑAR PLANES DE GESTIÓN CON OBJETIVOS DE SUSTENTABILIDAD INTEGRAL.</t>
  </si>
  <si>
    <t>EN EL MARCO DEL PROYECTO FONDEF VIU UDEC 130020 FUE DESARROLLADA Y VALIDADA UNA TECNOLOGÍA QUE ENSEÑA Y ENTRENA ESTRATEGIAS DE COMPRENSIÓN LECTORA EN ESTUDIANTES DE 5°,6° Y 7° BÁSICO, DENOMINADA COMPRENDE. A TRAVÉS DE ESTA HERRAMIENTA ENTRETENIDA, Y GUIADOS POR UN AGENTE ANIMADO, LOS ESTUDIANTES APRENDEN A LEER LOS TEXTOS USANDO VOCABULARIO CONTEXTUAL, EXTRAYENDO LA IDEA PRINCIPAL, REALIZANDO PUENTES ENTRE ORACIONES ADYACENTES E INTEGRANDO E INFIRIENDO IDEAS A PARTIR DE DIFERENTES SECCIONES DEL TEXTO. EL PROYECTO QUE ACTUALMENTE SE POSTULA (FONDEF IT) PERSIGUE POTENCIAR LA HERRAMIENTA (CARACTERÍSTICAS Y EFICACIA) Y GENERAR UNA VERSIÓN MEJORADA DISPONIBLE PARA EL SISTEMA PÚBLICO, A TRAVÉS DEL DESARROLLO DE TRES ETAPAS. UNA PRIMERA ETAPA EN LA QUE SE HARÁN AJUSTES A COMPRENDE, INSPIRADOS EN INNOVACIONES SELECCIONADAS DESDE LA EXPERIENCIA INTERNACIONAL Y QUE HAN DEMOSTRADO SER MUY ÚTILES; ESTO ES LA INCORPORACIÓN DE UN MÓDULO DE INTELIGENCIA ARTIFICIAL (BASADA EN PROCESAMIENTO DE LENGUAJE NATURAL), MINI-JUEGOS Y AJUSTES COMPUTACIONALES QUE PERMITIRÁN UNA MEJOR EXPERIENCIA DE USO DE LOS ESTUDIANTES Y EL APROVECHAMIENTO DE LA INFORMACIÓN QUE ARROJA EL SISTEMA (CORRECCIÓN DEL REGISTRO DE LOS ESTUDIANTES, INCLUSIÓN MASIVA DE USUARIOS, INCLUSIÓN DE VIDEOS DENTRO DEL PROGRAMA, MÓDULO DE PROFUNDIZACIÓN Y DISEÑO DE INTERFACES E ILUSTRACIONES). UNA SEGUNDA ETAPA EN QUE SE LLEVARÁN A CABO TRES DIFERENTES MODALIDADES DE APLICACIÓN USANDO COMPRENDE, LO QUE PERMITIRÁ PROBAR LA EFICACIA COMPARATIVA DE ESAS TRES FORMAS DE IMPLEMENTACIÓN; UNA MODALIDAD ESTÁNDAR-BÁSICA, UNA MODALIDAD EXTENSA Y UNA APLICACIÓN CON LA PARTICIPACIÓN DE DOCENTES. SE ANALIZARÁ EL IMPACTO DE ESTAS MODALIDADES, LO QUE PERMITIRÁ DEFINIR VENTAJAS COMPARATIVAS DE UNAS MODALIDADES SOBRE OTRAS, HALLAZGO FUNDAMENTAL PARA LA DEFINICIÓN DE UNA VERSIÓN FINAL DEL PROGRAMA. LA TERCERA ETAPA CONSISTE EN DESARROLLAR UNA PLATAFORMA VIRTUAL EN DONDE SE HOSPEDARÁ COMPRENDE. SE LLEVARÁN A CABO PRUEBAS CON LA PLATAFORMA Y SE INCORPORARÁN SUGERENCIAS DE LOS PROFESORES PARA ASEGURARNOS QUE ESTA HERRAMIENTA EN LÍNEA SEA UN RECURSO ATRACTIVO, FÁCIL DE USAR Y QUE AYUDE EFECTIVAMENTE A LA ENSEÑANZA Y EL ENTRENAMIENTO DE LAS HABILIDADES DE COMPRENSIÓN LECTORA DE LOS ESTUDIANTES DE 5º A 7º BÁSICO. PARA PROBAR LAS INNOVACIONES Y LAS DIVERSAS IMPLEMENTACIONES SE DESARROLLARÁ ESTE PROYECTO EN CONJUNTO CON LOS ESTUDIANTES DEL SISTEMA EDUCACIONAL DE LA COMUNA DE EL CARMEN (INSTITUCIÓN ASOCIADA). UNA VEZ QUE SE LLEGUE A LA VERSIÓN DEFINITIVA DE LA PLATAFORMA ÉSTA QUEDARÁ DISPONIBLE EN LÍNEA PARA EL USO DE LOS DOCENTES Y ESTUDIANTES DEL SISTEMA ESCOLAR CHILENO, A TRAVÉS DE LA ACCIÓN DE DIFUSIÓN Y MASIFICACIÓN DE LA INSTITUCIÓN MANDANTE (DIRECCIÓN PROVINCIAL DE EDUCACIÓN, ÑUBLE).</t>
  </si>
  <si>
    <t>POTENCIAR E IMPLEMENTAR EL PROGRAMA COMPUTACIONAL COMPRENDE PARA MEJORAR EL NIVEL DE  COMPRENSIÓN LECTORA EN EL SISTEMA PÚBLICO DE EDUCACIÓN, DESARROLLANDO UNA VARIEDAD DE INNOVACIONES Y EVALUANDO DIFERENTES TIPOS DE APLICACIONES CON ESTUDIANTES DE 5°, 6°, 7° BÁSICO.</t>
  </si>
  <si>
    <t>"EL CÁNCER ES UNA DE LAS PRINCIPALES CAUSAS DE MUERTE EN EL MUNDO Y SEGUNDA CAUSA DE MUERTE EN CHILE. EN LOS ÚLTIMOS AÑOS, EL ADVENIMIENTO Y LA MASIFICACIÓN DE TECNOLOGÍAS COMO LA “NEXT GENERATION SEQUENCING, NGS” O “MASIVA PARALELA”, HAN PERMITIDO AVANZAR EN EL CONOCIMIENTO DE ESTA ENFERMEDAD, IDENTIFICANDO MUTACIONES EN GENES ESPECÍFICOS, RESPONSABLES DE IMPULSAR O PROMOVER LA PROGRESIÓN DEL CÁNCER. ALGUNOS DE ESTOS GENES MUTADOS SE HAN CONVERTIDO EN OBJETO DE TERAPIAS DIRIGIDAS ESPECÍFICAS, LO QUE HA PERMITIDO MEJORAR LA SOBREVIDA, LA CALIDAD DE VIDA Y EL ÉXITO DEL TRATAMIENTO EN PACIENTES CON CÁNCER. EN CHILE, LAS TERAPIAS DIRIGIDAS ESTÁN DISPONIBLES PARA UN NÚMERO ACOTADO DE PACIENTES, PRINCIPALMENTE DEL SISTEMA PRIVADO DE SALUD. ESTO DEBIDO NO SÓLO AL COSTO DE ESTAS TERAPIAS, SINO TAMBIÉN AL ALTO COSTO Y BAJA EFICIENCIA DE LOS MÉTODOS ACTUALMENTE DISPONIBLES PARA LA DETECCIÓN DE LAS MUTACIONES INDICADORAS DE TERAPIA. ESTA DETECCIÓN ES CRÍTICA, YA QUE ES DETERMINANTE PARA EL ÉXITO O EL FRACASO DE LA TERAPIA DIRIGIDA. _x000D_/NACTUALMENTE, LOS MÉTODOS DE DETECCIÓN DE MUTACIONES DISPONIBLES EN EL PAÍS, ESTÁN DISEÑADOS PARA DETECTAR MUTACIONES EN UN GEN A LA VEZ. DADO QUE LA EFECTIVIDAD DE UNA TERAPIA BLANCO USUALMENTE DEPENDE DEL ESTADO MUTACIONAL DE VARIOS GENES RELACIONADOS, LA DETECCIÓN DE GENES INDIVIDUALMENTE AUMENTA EL COSTO FINAL POR CONCEPTO DE EXÁMENES REQUERIDOS Y RETARDA CONSIDERABLEMENTE LA ENTREGA DE RESULTADOS AL MÉDICO TRATANTE. _x000D_/NEL PROYECTO PREVIO (FONDEF D11I1029) TUVO COMO OBJETIVO IMPLEMENTAR Y VALIDAR EN CHILE, UNA METODOLOGÍA DE SECUENCIACIÓN NGS PARA LA DETECCIÓN DE MUTACIONES EN 48 GENES TUMORALES EN FORMA SIMULTÁNEA. EL PROCESO DE SECUENCIACIÓN Y ANÁLISIS BIOINFORMÁTICO PUESTOS EN MARCHA FUE LLAMADO TUMORSECMR. ESTE MOSTRÓ UNA ALTA SENSIBILIDAD ANALÍTICA (2%), MIENTRAS QUE LA SENSIBILIDAD Y ESPECIFICIDAD DEL ENSAYO SE ESTIMARON EN 0.95 Y 0.99, CON UNA REPETITIVIDAD Y REPRODUCIBILIDAD DEL 100%. _x000D_/NEL PRESENTE PROYECTO TIENE COMO OBJETIVO OPTIMIZAR, VALIDAR Y FAVORECER LA MASIFICACIÓN DE TUMORSECMR, PARA UNA MEJOR INDICACIÓN TERAPÉUTICA EN PACIENTES ONCOLÓGICOS. INVESTIGADORES DE LA U. DE CHILE (INSTITUCIÓN BENEFICIARIA), DE LA FUNDACIÓN ARTURO LÓPEZ PÉREZ (FALP, INSTITUCIÓN ASOCIADA) Y DEL INSTITUTO DE SALUD PÚBLICA (ISP, MANDANTE), TRABAJARÁN EN CONJUNTO PARA LOGRAR ESTE OBJETIVO. PARA ESTO, 1) SE IDENTIFICARÁN MUTACIONES EN SÓLO 11 GENES, TODOS PERTINENTES PARA EL TRATAMIENTO DEL CÁNCER EN NUESTRO PAIS, MEJORANDO LA EFICIENCIA DEL ENSAYO Y DISMINUYENDO SU COSTO. 2) SE EXTENDERÁ EL USO DE TUMORSECMR PARA TUMORES FIJADOS EN FORMALINA Y EMBEBIDOS EN PARAFINA (FFPE), FAVORECIENDO EL USO RUTINARIO DEL ENSAYO. 3) SE REALIZARÁN MODIFICACIONES DE MANERA TAL DE PODER IDENTIFICAR MUTACIONES TUMORALES SIN NECESIDAD DE CONTAR CON UNA MUESTRA DE SANGRE DEL PACIENTE, LO QUE DISMINUIRÁ EL COSTO DEL ENSAYO. 4) SE DESARROLLARÁ E IMPLEMENTARÁ UNA PLATAFORMA WEB QUE FACILITARÁ EL ANÁLISIS DE LOS RESULTADOS DE SECUENCIACIÓN Y LA GENERACIÓN DE UN REPORTE. 5) SE REALIZARÁN CHARLAS INFORMATIVAS DIRIGIDAS A LOS MÉDICOS TRATANTES Y SE REALIZARÁ UNA TRANSFERENCIA TECNOLÓGICA AL SUBDEPARTAMENTO DE GENÉTICA MOLECULAR DEL ISP, DE MANERA TAL DE FACILITAR EL ACCESO A ESTA TECNOLOGÍA A PACIENTES DE CUALQUIER INSTITUCIÓN PÚBLICA O PRIVADA DE SALUD, AUMENTANDO ASÍ, LAS POSIBILIDADES TERAPÉUTICAS DE LOS PACIENTES ONCOLÓGICOS EN CHILE._x000D_/N"</t>
  </si>
  <si>
    <t>OPTIMIZAR, VALIDAR Y FAVORECER LA MASIFICACIÓN DE TUMORSEC, UNA HERRAMIENTA DIAGNÓSTICA PARA UNA MEJOR INDICACIÓN TERAPÉUTICA EN PACIENTES ONCOLÓGICOS.</t>
  </si>
  <si>
    <t>"EL OBJETIVO GENERAL DE ESTE PROYECTO ES DESARROLLAR UNA PLATAFORMA INFORMÁTICA EN TIEMPO REAL QUE PERMITA EXTRAPOLAR PATRONES CON RESPECTO A LOS FACTORES DE RIESGO, EL CONSUMO DE MARIHUANA Y ALCOHOL, Y DEPENDECIA DEL ÚLTIMO, A PARTIR DE LOS DATOS EN REDES SOCIALES, PROCESADOS MEDIANTE ANÁLISIS DE REDES SOCIALES, SENTIMENT ANALYSIS, DATA MAINING Y RECONOCIMIENTO DE IMÁGENES. EN BASE A ESTA SE PODRÍA LEGISLAR Y COORDINAR, CON MAYOR INFORMACIÓN DE RESPALDO, ACCIONES PREVENTIVAS CUYO OBJETIVO SEA LA DISMINUCIÓN DEL CONSUMO DE AMBAS SUSTANCIAS EN LA POBLACIÓN._x000D_/N_x000D_/NDEBIDO AL CRECIMIENTO EXPLOSIVO DE LAS APLICACIONES WEB 2.0, INDIVIDUOS Y ORGANIZACIONES HAN INCREMENTADO EL USO DE ESTE MEDIO PARA APOYAR LA TOMA DE DECISIONES. ÁREAS DE INVESTIGACIÓN COMO SENTIMENT ANALYSIS Y DATA MINING SE HAN TRANSFORMADO EN LAS PIEDRAS ANGULARES PARA EXTRAER NUEVO CONOCIMIENTO DESDE ESTE MEDIO. LA PRIMERA PARA EVALUAR TEXTOS QUE EXPRESAN O IMPLICAN SENTIMIENTOS POSITIVOS O NEGATIVOS, Y LA SEGUNDA PARA EL DESCUBRIMIENTO DE NUEVAS CORRELACIONES SIGNIFICATIVAS, PATRONES Y TENDENCIAS MEDIANTE LA EXAMINACIÓN DE GRANDES CANTIDADES DE DATOS. POR OTRO LADO, INVESTIGACIONES EN LOS FACTORES DE RIESGO DE CONSUMO DE DROGAS HA IDENTIFICADO QUE LAS RELACIONES CON EL ENTORNO CERCANO Y EL CONSUMO DE DROGAS POR PARTE DE ESTE, ES UNA DE LAS VARIABLES MÁS CONSISTENTES PARA PREDECIR EL CONSUMO ACTUAL Y FUTURO. PERO AÚN NO SE HABÍA EVALUADO EL PODER PREDICTIVO DE LA DE LAS REDES SOCIALES EN LÍNEA, TAL COMO SON CONOCIDAS ACTUALMENTE._x000D_/N_x000D_/NSE PROPONE QUE EL RECONOCIMIENTO DE IMÁGENES COMPARTIDAS POR LOS USUARIOS DE LAS REDES SOCIALES PUEDEN SER INCORPORADOS DE FORMA INTEGRAL EN LOS ALGORITMOS DE PREDICCIÓN DE CONSUMO DE SUSTANCIAS, PERMITIENDO MEJORAR DE FORMA SIGNIFICATIVA LA PRECISIÓN Y PODER PREDICTIVO ES ESTOS MISMOS. ADEMÁS, SE PLANTEA QUE LA ADAPTACIÓN DE ALGORITMOS DE ANÁLISIS DE REDES SOCIALES, SENTIMENT ANALYSIS, DATA MINING Y RECONOCIMIENTO DE IMÁGENES, PERMITIRÁN EXTRAER PATRONES CON RESPECTO A LA DEPENDENCIA DEL ALCOHOL Y EXTRAPOLARLOS A LOS DEMÁS USUARIOS DE LA MISMA FORMA QUE PUDO HACERSE PARA EL CONSUMO DE MARIHUANA Y ALCOHOL._x000D_/N_x000D_/NPARA LOGRAR LOS OBJETIVOS PROPUESTOS DE ESTE PROYECTO SE PROPONE ADAPTAR REPOSITORIO DE DATOS PARA ALMACENAR CONTENIDO MASIVO, GENERADO EN TIEMPO REAL, DESDE LAS FUENTES DE DATOS (REDES SOCIALES), RELACIONADO CON EL CONSUMO DE MARIHUANA Y ALCOHOL. ESTO ES PARA CONTAR CON LOS DATOS NECESARIOS PARA ALIMENTAR LOS ALGORITMOS DE PREDICCIÓN DE COMPORTAMIENTO. LUEGO, SE PRETENDE ADAPTAR, REFINAR E INTEGRAR ALGORITMOS DE MINERÍA DE DATOS MASIVOS (BIG DATA) PARA DETERMINAR PATRONES Y MODELOS PREDICTORES QUE PERMITAN CARACTERIZAR Y MONITOREAR LA EVOLUCIÓN DEL CONSUMO DE MARIHUANA Y ALCOHOL, MEDIANTE EL ANÁLISIS DEL COMPORTAMIENTO DE CONSUMIDORES EN REDES SOCIALES EN LÍNEA. SE UTILIZARÁN CONJUNTAMENTE LAS BASES DE DATOS Y MODELOS DESARROLLADOS PARA IMPLEMENTAR UNA PLATAFORMA INFORMÁTICA PROTOTIPO QUE CONTENGA INDICADORES EN TIEMPO REAL Y SU EVOLUCIÓN HISTÓRICA DE LAS MÉTRICAS PROPUESTAS. FINALMENTE, SE EVALUARÁ Y VALIDARÁ LA PLATAFORMA (EN CUANTO A TEMAS DE USABILIDAD Y COMPLETITUD DE INFORMACIÓN) EN CONJUNTO CON PERSONAL DEL SENDA."</t>
  </si>
  <si>
    <t>DESARROLLAR UNA PLATAFORMA INFORMÁTICA CON INFORMACIÓN EN TIEMPO REAL QUE PERMITA EXTRAPOLAR PATRONES CON RESPECTO A LOS FACTORES DE RIESGO, EL CONSUMO DE MARIHUANA Y ALCOHOL, Y DEPENDECIA DE ÚLTIMO, A PARTIR DE LOS DATOS DE REDES SOCIALES, PROCESADOS MEDIANTE ANÁLISIS DE REDES SOCIALES, SENTIMENT ANALYSIS, DATA MINING Y RECONOCIMIENTO DE IMÁGENES.</t>
  </si>
  <si>
    <t>INSTITUTO DE SALUD PUBLICA DE CHILE (ISP)</t>
  </si>
  <si>
    <t>"EN CHILE LAS FLORACIONES ALGALES NOCIVAS (FAN) OCURREN CON FRECUENCIA EN NUESTRAS COSTAS, GENERANDO RIESGO EN LA SALUD DE LA POBLACIÓN Y PÉRDIDAS ECONÓMICAS EN EL SECTOR PESQUERO. EVITAR LA PROPAGACIÓN DE ESTOS FENÓMENOS ES UN DESAFÍO QUE AÚN ESTÁ VIGENTE, POR ESTA RAZÓN EL MONITOREO CONSTANTE ES UN ELEMENTO FUNDAMENTAL PARA LA PREVENCIÓN DE LAS INTOXICACIONES ALIMENTARIAS Y LAS PÉRDIDAS ECONÓMICAS QUE SE PUEDAN OCASIONAR. _x000D_/NLA DISTRIBUCIÓN MUNDIAL DE ESTÁNDAR DE STX INICIALMENTE FUE REALIZADA POR LA FDA QUIÉN DISTRIBUÍA GRATUITAMENTE UN ESTÁNDAR NO CERTIFICADO. EN EL ÚLTIMO TIEMPO ESTA SITUACIÓN HA CAMBIADO, LA FDA YA NO LO DISTRIBUYE GRATUITAMENTE Y EN LA ACTUALIDAD ÉSTE DEBE SER COMPRADO AL NIST O AL NRC-CNRC. ESTAS INSTITUCIONES DISPONEN DE ESTÁNDAR CERTIFICADO, SIN EMBARGO EL NIST HA SUFRIDO INTERRUPCIONES DE SUMINISTRO PARA LA VENTA Y EL NRC-CNRC DISPONE PARA LA VENTA UNA PRESENTACIÓN DE BAJA CONCENTRACIÓN Y DE ALTO VALOR, LIMITANDO DE ESTA FORMA SU USO EN EL BIOENSAYO DE RATÓN._x000D_/NDEBIDO A ESTA SITUACIÓN, ES QUE EL INSTITUTO DE SALUD PÚBLICA DE CHILE EN CONJUNTO CON LA UNIVERSIDAD DE CONCEPCIÓN PROPONE PRODUCIR UN ESTÁNDAR CERTIFICADO NACIONAL DE STX PARA ABASTECER Y CUBRIR LAS NECESIDADES DEL PROGRAMA NACIONAL INTEGRADO DE MAREA ROJA O FLORACIONES ALGALES NOCIVAS. LA SECCIÓN DE BIOTECNOLOGÍA DEL ISP, HA DESARROLLADO LA METODOLOGÍA PARA PURIFICAR STX  DESDE CHORITOS CONTAMINADOS (FONDEF  MR07I1004 Y TOXICON 108, 147-153, 2015).  LA SOLUCIÓN METODOLÓGICA ES SIMPLE Y CONSISTENTE EN LA EXTRACCIÓN Y PURIFICACIÓN DE LA TOXINA STX A PARTIR DE CHORITOS CONTAMINADOS QUE ES FACTIBLE DE ESCALAR A NIVELES DE PRODUCCIÓN DE LOTE PARA DAR SOLUCIÓN AL MERCADO NACIONAL Y POTENCIALMENTE SER UNA ALTERNATIVA PARA EL RESTO DEL MUNDO O REGIÓN. UNA DE LAS PRINCIPALES VENTAJAS ES QUE EL MÉTODO PROPUESTO NO REQUIERE DE LA SÍNTESIS DE STX SINO QUE SÓLO DE SU EXTRACCIÓN Y PURIFICACIÓN DESDE SU AMBIENTE NATURAL. _x000D_/NSE PLANTEA ESTE PROYECTO DE PRODUCCIÓN DE SAXITOXINA Y SU DESARROLLO COMO ESTÁNDAR CERTIFICADO PARA LA VIGILANCIA DE MAREA ROJA EN CHILE, APOYO AL PROGRAMA NACIONAL DE VIGILANCIA Y CONTROL DE LA INTOXICACIONES POR FENÓMENOS ALGALES NOCIVOS (""MAREA ROJA""), CUYA DISTRIBUCIÓN SERÁ COORDINADA POR LA SUBSECRETARÍA DE SALUD PÚBLICA._x000D_/N"</t>
  </si>
  <si>
    <t>PRODUCIR A PARTIR DE MOLUSCOS  CONTAMINADOS UN ESTÁNDAR DE REFERENCIA CERTIFICADO DE SAXITOXINA PARA PROVEER AL MERCADO NACIONAL DE LABORATORIOS QUE REALIZAN EL BIOENSAYO DE RATÓN PARA LA DETECCIÓN TEMPRANA DE FENÓMENOS DE MAREA ROJA EN EL MARCO DEL PROGRAMA NACIONAL DE VIGILANCIA Y CONTROL DE INTOXICACIONES POR FENÓMENOS ALGALES NOCIVOS (“MAREA ROJA”).</t>
  </si>
  <si>
    <t>"LA INDUSTRIA CHILENA EXPORTADORA DE FRUTA FRESCA, SE HA DESARROLLADO DE MANERA IMPORTANTE DURANTE LOS ÚLTIMOS AÑOS, TANTO EN CUANTO A CANTIDAD COMO A DIVERSIDAD DE LOS PRODUCTOS QUE OFRECE EN EL MERCADO. JUNTO A LA REALIDAD CLIMÁTICA, LA CAPACIDAD EMPRESARIAL Y LAS CONDICIONES ECONÓMICAS DEL PAÍS; LA SITUACIÓN GEOGRÁFICA DE CHILE HA SIDO DE CENTRAL IMPORTANCIA. SIN EMBARGO, ESTO ÚLTIMO, TAMBIÉN IMPLICA LA LEJANÍA A SUS MERCADOS DE DESTINO Y CONLLEVA UN DESAFÍO MUY IMPORTANTE, EL CUAL SE REFIERE, A DESARROLLAR ALTERNATIVAS DE EMPAQUE QUE PERMITAN ARRIBAR A LOS MERCADOS DE DESTINO CON PRODUCTOS FRESCOS DE ALTA CALIDAD, LOGRANDO UN NEGOCIO SUSTENTABLE EN EL TIEMPO._x000D_/NLO ANTERIORMENTE SEÑALADO CORRESPONDE A UN DESAFÍO PAÍS, ES ASÍ, COMO EL 2015 NACE EL PROGRAMA ESTRATÉGICO NACIONAL (PEN) ALIMENTOS SALUDABLES, DONDE UNO DE LOS EJES ESTRATÉGICOS SON LOS “ENVASES Y MATERIALES DE EMBALAJES”. ASÍ, EL PROGRAMA ESTABLECE QUE: “EL DESARROLLO DE ESTE EJE PERMITIRÁ CONVERTIR UNA DEBILIDAD, QUE ES LA LEJANÍA GEOGRÁFICA DE LOS MERCADOS DE DESTINO, EN UNA OPORTUNIDAD, A TRAVÉS DEL DESARROLLO DE TECNOLOGÍAS DE CONSERVACIÓN Y ENVASADO PARA EXTENDER LA VIDA ÚTIL, PRESERVAR LA CALIDAD Y SEGURIDAD DE LOS ALIMENTOS, ASÍ COMO TAMBIÉN PARA CUMPLIR CON LAS NORMATIVAS Y REGULACIONES SEGÚN MERCADOS DE DESTINO Y CATEGORÍAS DE PRODUCTOS”. DENTRO DE ESTE EJE ESTRATÉGICO, LAS TENDENCIAS INTERNACIONALES PARA ESTA INDUSTRIA CONCLUYEN QUE, LOS PRINCIPALES DESAFÍOS DE SON, LA SUSTENTABILIDAD, NUEVOS MATERIALES Y ENVASES ACTIVOS E INTELIGENTES. EN ESTE CONTEXTO, EL PRESENTE PROYECTO ESTÁ TOTALMENTE ALINEADO CON ESTE DESAFÍO PAÍS EN TORNO A LOS ENVASES PARA ALIMENTOS._x000D_/NEN ESTE CONTEXTO Y BASADO EN LOS RESULTADOS DEL PROYECTO FONDEF D11I1197, EL PROYECTO TIENE COMO OBJETIVO PRINCIPAL, ESCALAR A NIVEL INDUSTRIAL LA PRODUCCIÓN DE ENVASES FLEXIBLES ACTIVOS BIODEGRADABLES Y VALIDARLOS EN CONDICIONES REALES DE USO PARA EL ENVASADO DE FRUTOS CLIMATÉRICOS DE EXPORTACIÓN. DE ESTA FORMA, COMO PRODUCTO FINAL SE OBTENDRÁ UN ENVASE FLEXIBLE BIODEGRADABLE, CUYA ESTRUCTURA SERÁ BI-CAPA Y CADA UNA DE LAS LÁMINAS QUE LO COMPONEN TENDRÁ PROPIEDADES ACTIVAS, PERMITIENDO QUE LA FRUTA LLEGUE CON LA CALIDAD REQUERIDA A SUS MERCADOS DE DESTINO. LA CAPA INTERNA, QUE ESTARÁ EN CONTACTO DIRECTO CON EL FRUTO TENDRÁ PROPIEDADES FUNGICIDAS, QUE CONTROLARÁ LA APARICIÓN DEL HONGO BOTRITYS CINÉREA, MIENTRAS QUE LA CAPA EXTERNA TENDRÁ LA CAPACIDAD DE ADSORBER EL ETILENO QUE GENERAN ESTOS FRUTOS CLIMATÉRICOS, RETARDANDO SU MADURACIÓN._x000D_/NEL ENVASE FLEXIBLE BICAPA SERÁ FABRICADO A PARTIR DE UN MATERIAL COMPUESTO BIODEGRADABLE, MEDIANTE UN PROCESO DE EXTRUSIÓN SOPLADO (BLOW FILM). EL ENVASE CUMPLIRÁ TODOS LOS ESTÁNDARES INTERNACIONALES RESPECTO A SU BIODEGRADACIÓN/COMPOSTABILIDAD, CUMPLIENDO CON LA NORMA EN 13432, ASTM 6400._x000D_/NEL PRODUCTO QUE SE OFRECERÁ AL MERCADO, POR UNA PARTE TENDRÁ MEJORES O A LO MENOS, LAS MISMAS PRESTACIONES DE UN ENVASE FLEXIBLE DE “ATMOSFERA MODIFICADA” FABRICADO EN MATERIALES PLÁSTICOS TRADICIONALES, NO BIODEGRADABLES, PERO TENDRÁ ADICIONALMENTE UN ATRACTIVO DIFERENCIADOR, EL CUAL SE REFIERE A SU MATERIALIDAD, YA QUE SERÁ FABRICADO A PARTIR DE UN MATERIAL BIODEGRADABLE/COMPOSTABLE, ACORDE CON LAS NUEVAS TENDENCIAS Y REQUERIMIENTOS DEL MERCADO, QUE APUNTAN HACIA MATERIALES SUSTENTABLES AMBIENTALMENTE QUE CONTRIBUYAN A DISMINUIR LA CONTAMINACIÓN PRODUCIDA POR LOS PLÁSTICOS TRADICIONALES. ESTAS CARACTERÍSTICAS LO POSICIONARÁN COMO PRODUCTO DE PREFERENCIA ENTRE LOS EXPORTADORES DE FRUTA."</t>
  </si>
  <si>
    <t>ESCALAR A NIVEL INDUSTRIAL LA PRODUCCIÓN DE ENVASES FLEXIBLES ACTIVOS BIODEGRADABLES Y VALIDARLOS EN CONDICIONES REALES DE USO PARA EL ENVASADO DE FRUTOS CLIMATÉRICOS DE EXPORTACIÓN.</t>
  </si>
  <si>
    <t>PONTIFICIA UNIVERSIDAD CATOLICA DE CHILE - PUC</t>
  </si>
  <si>
    <t>"EL DESARROLLO DE LAS TÉCNICAS DE TOMOGRAFÍAS, HAN INTRODUCIDO NUEVAS FORMAS DE VER LA ANATOMÍA HUMANA. PARA EL EXPERTO, LA EXTRAPOLACIÓN DESDE LA IMAGEN AL SUJETO VIVO RESULTA FÁCIL POR LA EXPERIENCIA DE LOS CURSOS DE ANATOMÍA CON PREPARADOS CADAVÉRICOS Y POR LA VIVENCIA CLÍNICA. SIN EMBARGO, PARA LOS ESTUDIANTES LA EXTRAPOLACIÓN DE LA PANTALLA A LA REALIDAD CLÍNICA NO RESULTA FÁCIL; ESTO DEBIDO A QUE LOS CURSOS DE ANATOMÍA HAN COMENZADO A REEMPLAZAR EL USO DE PREPARACIONES CADAVÉRICAS POR EL USO MODELOS Y SOFTWARE. POR OTRO LADO, EN EL ÚLTIMO TIEMPO SE HAN DESARROLLADO MÉTODOS DE IMPRESIÓN ESTEREOLITOGRÁFICA DE SEGMENTOS CORPORALES UTILIZANDO IMÁGENES DE TOMOGRAFÍA COMPUTARIZADA O ESCÁNER DE SUPERFICIE; DE MODO QUE EXISTE LA TECNOLOGÍA PARA REALIZAR RÉPLICAS 3D DE SECCIONES CORPORALES REALES PARA SU USO DOCENTE.  EN NUESTRO PROYECTO FONDEF ANTERIOR CA13I10157, HEMOS DEMOSTRADO QUE ES POSIBLE CREAR RÉPLICAS DE SECCIONES TRANSVERSALES DE DISTINTOS SEGMENTOS CORPORALES; DE ESTE PROCESO SURGE UN ARCHIVO IMPRIMIBLE Y UN REGISTRO PDF 3D QUE PERMITE LA VISUALIZACIÓN TRIDIMENSIONAL VIRTUAL DE LAS SECCIONES. DE MODO TAL QUE EN ESE DESARROLLO GENERAMOS LAS RÉPLICAS TANGIBLES DE LAS SECCIONES CORPORALES DE UN TRONCO HUMANO JUNTO CON SUS CORRESPONDIENTES ARCHIVOS DE IMÁGENES VIRTUALES QUE PUEDEN SER ROTULADAS, IDENTIFICANDO LAS DISTINTAS ESTRUCTURAS ANATÓMICAS INTERESADAS EN EL CORTE. ESTOS RECURSOS, LA RÉPLICA Y EL PDF 3D, GENERADOS A PARTIR DE PREPARACIONES HUMANAS, PERMITEN LA CONCEPTUALIZACIÓN TRIDIMENSIONAL  DE LOS DISTINTOS SEGMENTOS CORPORALES, FACILITANDO LA ENSEÑANZA Y EL APRENDIZAJE DE LA ANATOMÍA SECCIONAL A LOS ESTUDIANTES DEL ÁREA DE LA SALUD DE CHILE Y EL MUNDO. EL PRODUCTO QUE PRETENDEMOS GENERAR Y VALIDAR EN EL PRESENTE PROYECTO, EL KAN3D FORMADO POR LAS RÉPLICAS Y LOS PDF3D ROTULADOS DE SECCIONES CORPORALES, OFRECE UNA APROXIMACIÓN EXACTA A LA REALIDAD DE LA ANATOMÍA HUMANA SECCIONAL, SIRVIENDO COMO APRESTO PARA LA VISUALIZACIÓN TRIDIMENSIONAL DEL CUERPO Y PARA EL RECONOCIMIENTO DE ESTRUCTURAS EN TOMOGRAFÍAS, ALLANANDO EL CAMINO PARA EL DIAGNÓSTICO EN ESTE TIPO DE IMÁGENES MÉDICAS. _x000D_/NDESPUÉS DE HABER APLICADO UN PROTOTIPO EN TRES INSTITUCIONES CREEMOS QUE EL KAN3D FAVORECERÁ EL APRENDIZAJE DE LOS TEMAS DE ANATOMÍA SECCIONAL A LOS ESTUDIANTES DEL ÁREA MÉDICA Y OPTIMIZARÁ LA COMUNICACIÓN EN ÁMBITOS ACADÉMICOS;  FAVORECIENDO LA ACCESIBILIDAD A LA REALIDAD HUMANA EVITANDO LOS CONFLICTOS DE DISPONIBILIDAD, BIOSEGURIDAD, CULTURALES Y RELIGIOSOS, SIN IR EN DESMEDRO DE LA FORMACIÓN DEL ESTUDIANTE Y/O PROFESIONAL, AL CONTAR CON UNA RÉPLICA EXACTA, EVITANDO EL SESGO HACIA LA REALIDAD BURDA Y FICTICIA DE LOS MODELOS ANATÓMICOS. ASÍ LO HAN ENTENDIDO NUESTRAS OCHO INSTITUCIONES ASOCIADA QUE SE HAN UNIDO A ESTE PROYECTO._x000D_/NRESULTADOS Y DESTINATARIOS CON LA RÉPLICA FÍSICA SE CUENTA CON UN SÍMIL DE LA SECCIÓN CORPORAL, REAL Y TANGIBLE, QUE CONSERVA EXACTAMENTE LAS PROPORCIONES, LAS RELACIONES TOPOGRÁFICAS, LA VERACIDAD MORFOLÓGICA Y EL COLOR; POR OTRO LADO, CON EL PDF3D SE CUENTA CON LA IMAGEN VIRTUAL ROTULADA DONDE SE PUEDEN RECONOCER LAS ESTRUCTURAS COMPROMETIDAS EN EL CORTE. ESTA ITERACIÓN ENTRE RÉPLICA Y PDF3D CONSTITUYE UN EJERCICIO DOCENTE PRODUCTIVO PARA LA CONCEPTUALIZACIÓN VOLUMÉTRICA DEL CUERPO HUMANO Y  EL RECONOCIMIENTO PRÁCTICO DE ESTRUCTURAS EN IMÁGENES MÉDICAS, TOMOGRAFÍAS COMPUTARIZADAS Y RESONANCIA NUCLEAR MAGNÉTICA, SIRVIENDO A LOS ALUMNOS DE LAS CARRERAS DEL ÁREA MÉDICA, FUTUROS USUARIOS DE ESTAS TÉCNICAS DE AMPLIA DIFUSIÓN._x000D_/N"</t>
  </si>
  <si>
    <t>"GENERAR UN MATERIAL DOCENTE NOVEDOSO PARA EL APRENDIZAJE DE LA ANATOMÍA HUMANA SECCIONAL QUE REÚNA MATERIAL FÍSICO (RÉPLICAS DE CORTES) Y MATERIAL DIGITAL (MODELOS VIRTUALES ROTULADOS) EN UN KIT (KAN3D) _x000D_/NESTO IMPLICA REALIZAR LAS IMPRESIONES 3D DE CADA SET (30 SEGMENTOS CORPORALES) Y ROTULAR LOS PDF3D DE LAS MISMAS SECCIONES, CON LAS CORRECCIONES CROMÁTICAS Y DE TEXTURA NECESARIAS, PARA ENTREGAR EL KAN3D A CADA INSTITUCIÓN ASOCIADA. ESTE MATERIAL SERÁ UTILIZADO EN EL PROCESO DE VALIDACIÓN DE PRODUCTO._x000D_/N"</t>
  </si>
  <si>
    <t>UNIVERSIDAD DEL DESARROLLO</t>
  </si>
  <si>
    <t>DESARROLLAR UN PRODUCTO COMERCIAL CON PROPIEDADES BIOCIDAS FRENTE A PAENIBACILLUS LARVAE, A PARTIR DE UNA FORMULACIÓN FARMACÉUTICA, CUYO COMPONENTE PRINCIPAL ES EL EXTRACTO DE HOJAS DE OLIVO (HO21).</t>
  </si>
  <si>
    <t>UNIVERSIDAD CATOLICA DEL NORTE</t>
  </si>
  <si>
    <t>MARIA MORALES S.</t>
  </si>
  <si>
    <t xml:space="preserve">
PRODUCCIÓN DE CAMARÓN DE RÍO DEL NORTE CRYPHIOPS CAEMENTARIUS, BASADO EN EL DESARROLLO TECNOLÓGICO P ARA LA OBTENCIÓN DE JUVENILES Y SELECCIÓN DE CARACTERÍSTICAS NOTABLES </t>
  </si>
  <si>
    <t>LOS ACTUALES LINEAMIENTOS ESTRATÉGICOS REGIONALES DE DESARROLLO E INNOVACIÓN, ORIENTAN EL DESARROLLO DE LA ACUICULTURA CON EL TERRITORIO Y LA IDENTIDAD LOCAL, QUE NOS DIFERENCIA DE OTRAS REGIONES DEL PAÍS. LAS CONDICIONES DE ARIDEZ Y LA SITUACIÓN FLUCTUANTE DEL RECURSO HÍDRICO, DEBEN SER CONSIDERADAS COMO FACTORES BASALES QUE ORIENTAN EL DESARROLLO TECNOLÓGICO ACUÍCOLA REGIONAL Y NACIONAL, LO QUE A SU VEZ PERMITE FORTALECER UNA CONCIENCIA DE LA CONSERVACIÓN Y SUSTENTABILIDAD DE LOS RECURSOS NATURALES DE LOS QUE SE HACE USO POR PARTE DE LA ACUICULTURA. EN ESTE ESCENARIO, LA PRODUCCIÓN ACUÍCOLA HA CENTRADO SU FOCO EN LA PEQUEÑA ESCALA Y LA INTEGRACIÓN DE FACTORES PRODUCTIVOS CON LA FINALIDAD DE OPTIMIZAR LOS RECURSOS ESCASOS Y AJUSTARSE AL ESCENARIO TERRITORIAL QUE NOS DEFINE. LA ACUICULTURA DE PEQUEÑA ESCALA, NOS GENERA UN MARCO DE PRODUCCIÓN QUE NO SUPERA LAS 8 TONELADAS EN ETAPAS DE ENGORDA, MIENTRAS QUE LA INTEGRACIÓN DE LOS CULTIVOS (HIDROPONÍA, ACUIPONÍA, SISTEMAS PRODUCTIVOS VASADOS EN LA RECIRCULACIÓN), DESAFÍA LA INVENTIVA TECNOLÓGICA A CREAR SISTEMAS MÁS EFICIENTES APROVECHANDO COMO MÍNIMO MÁS DE UNA VEZ EL AGUA Y A LA VEZ CONSIDERAR EL USO DE ENERGÍAS RENOVABLES DE SUSTENTO PARCIAL O TOTAL DE LOS REQUERIMIENTOS ENERGÉTICOS.</t>
  </si>
  <si>
    <t>OPTIMIZAR LA PRODUCCIÓN DE CAMARÓN DE RÍO DEL NORTE CRYPHIOPS CAEMENTARIUS, BASADO EN EL DESARROLLO TECNOLÓGICO PARA LA OBTENCIÓN DE JUVENILES CON MEJORES CARACTERÍSTICAS PARA CULTIVO DE PEQUEÑA ESCALA.</t>
  </si>
  <si>
    <t>UNIVERSIDAD DE LOS ANDES</t>
  </si>
  <si>
    <t>/NPARA EL CASO DE LA ACUICULTURA EN AGUAS CONTINENTALES, EL CULTIVO DE CAMARÓN DE RÍO ES EMBLEMÁTICO, PUES ES UNO DE LOS RECURSOS HIDROBIOLÓGICOS, EN QUE LOS AVANCES EN TECNOLOGÍA DE CULTIVO LO HAN POSICIONADO COMO UNA DE LAS ESPECIES A NIVEL NACIONAL CONSIDERADAS ENTRE LAS 20 DE IMPORTANCIA PARA EL DESARROLLO ACUÍCOLA DEL NORTE DE CHILE.</t>
  </si>
  <si>
    <t>EVALUAR Y VALIDAR LA SEGURIDAD Y EFICACIA DE UN PRODUCTO CELULAR ALOGÉNICO DERIVADO DE CÉLULAS MADRE MENSTRUALES PARA SU USO EN SÍNDROME DE DISTRÉS RESPIRATORIO AGUDO</t>
  </si>
  <si>
    <t>"EVALUAR  Y  VALIDAR  EL  MODELO  PREDICTIVO  OPERACIONAL  DE  SUSTENTABILIDAD  HÍDRICA  EUCAHYDRO  2.0  PARA DETERMINACIÓN DE USO DE AGUA, EFICIENCIA DEL USO DEL AGUA, USO EFICIENTE DEL AGUA Y RESISTENCIA A LA SEQUÍA  DE  GENOTIPOS  DE  EUCALYPTUS,  EVALUADOS  EN  SITIOS  REPRESENTATIVOS  DE  UN  GRADIENTE  DE DISPONIBILIDAD HÍDRICA EN CONDICIONES OPERATIVAS._x000D_/N"</t>
  </si>
  <si>
    <t>UNIVERSIDAD DE SANTIAGO DE CHILE</t>
  </si>
  <si>
    <t>DESARROLLAR UNA METODOLOGÍA PARA EL CONTROL PERMANENTE DE LA EROSIÓN EÓLICA EN DEPÓSITOS DE RELAVE, EN BASE A UNA CUBIERTA COMBINADA, CONFORMADA POR UN SUPRESOR DE POLVO DE ORIGEN INORGÁNICO U ORGÁNICO, ESPECIES VEGETALES SELECCIONADAS Y RELAVE.</t>
  </si>
  <si>
    <t>UNIVERSIDAD CATOLICA DE TEMUCO</t>
  </si>
  <si>
    <t>APLICAR EL MODELO DE EVALUACIÓN DE CONDICIONES PARA LA PARENTALIDAD MECEP, AJUSTADO A LOS DIVERSOS CONTEXTOS SOCIOCULTURALES DEL PAÍS, PARA MEJORAR LOS PROCESOS DE EVALUACIÓN DE PARENTALIDAD REALIZADOS EN TORNO A LA PROTECCIÓN DE DERECHOS DE LA INFANCIA.</t>
  </si>
  <si>
    <t>UNIVERSIDAD DE LA FRONTERA</t>
  </si>
  <si>
    <t>DISEÑAR, ESTABLECER E IMPLEMENTAR UN SISTEMA SATELITAL PARA LA IDENTIFICACIÓN Y MONITOREO ESPACIO-TEMPORAL DEL GRADO DE PELIGRO DE INCENDIOS FORESTALES GENERADOS DESDE QUEMAS AGRÍCOLAS EN EL SUR DE CHILE.</t>
  </si>
  <si>
    <t>CENTRO DE INNOVACION E INVESTIGACION APLICADA</t>
  </si>
  <si>
    <t>GENERAR CONOCIMIENTOS Y APRENDIZAJES A PROFESIONALES QUE TRABAJAN EN MANEJO DE EMERGENCIAS POR CATÁSTROFES NATURALES, Y MEJORAR SUS HABILIDADES Y COMPETENCIAS EN LA TOMA DE DECISIONES A TRAVÉS DE TECNOLOGÍA BASADA EN VIDEO JUEGOS OPERANDO BAJO INFORMACIÓN INCOMPLETA Y EFECTOS CASCADA, ESTRÉS, Y CAMBIOS DE FOCO/CONTEXTO CON FRECUENCIA VARIABLE, AL UTILIZAR DIFERENTES TIPOS DE DESASTRES EN DISTINTAS ZONAS DE CHILE</t>
  </si>
  <si>
    <t>Institución</t>
  </si>
  <si>
    <t>Tipo Institución</t>
  </si>
  <si>
    <t>Adjudicado FONDEF (Miles $)</t>
  </si>
  <si>
    <t>Aporte Institución (Miles $)</t>
  </si>
  <si>
    <t>Aporte Contrapartes (Miles $)</t>
  </si>
  <si>
    <t>BENEFICIARIA PRINCIPAL</t>
  </si>
  <si>
    <t>ILUSTRE MUNICIPALIDAD DE SAN JOSE DE MAIPO</t>
  </si>
  <si>
    <t>OTRAS SOCIAS CONTRAPARTES</t>
  </si>
  <si>
    <t>ONEMI</t>
  </si>
  <si>
    <t>MINISTERIO DE OBRAS PUBLICAS TRANSPORTE Y TELECOMUNICACIONES - MOPTT</t>
  </si>
  <si>
    <t>CORPORACION NACIONAL FORESTAL (CONAF)</t>
  </si>
  <si>
    <t>UNIVERSIDAD DE COIMBRA</t>
  </si>
  <si>
    <t>UNIVERSITY OF WISCONSIN - MADISON</t>
  </si>
  <si>
    <t>UNIVERSIDAD DE MINHO</t>
  </si>
  <si>
    <t>CUERPO DE BOMBEROS SAN JOSE DE MAIPO</t>
  </si>
  <si>
    <t>CULTIVOS MARINOS TONGOY S.A.</t>
  </si>
  <si>
    <t>VIÑA SANTA RITA S.A.</t>
  </si>
  <si>
    <t>BIOGROW BIOCHEMICAL SPA</t>
  </si>
  <si>
    <t>VIÑA ERRAZURIZ S.A</t>
  </si>
  <si>
    <t>OTRAS BENEFICIARIAS</t>
  </si>
  <si>
    <t>DIRECCION GENERAL DE OBRAS PUBLICAS, MINISTERIO DE OBRAS PUBLICAS</t>
  </si>
  <si>
    <t>DIRECTORIO DE TRANSPORTE PUBLICO METROPOLITANO</t>
  </si>
  <si>
    <t>GRANJA MARINA CHAUQUEAR LTDA.</t>
  </si>
  <si>
    <t>GHH CHILE SPA</t>
  </si>
  <si>
    <t>ILUSTRE MUNICIPALIDAD DE TALTAL</t>
  </si>
  <si>
    <t>LICEO POLITECNICO JOSE MIGUEL QUIROZ</t>
  </si>
  <si>
    <t>ILUSTRE MUNICIPALIDAD DE DALCAHUE</t>
  </si>
  <si>
    <t>FUNDACION SUPERACION DE LA POBREZA REGION DE LOS LAGOS</t>
  </si>
  <si>
    <t>ILUSTRE MUNICIPALIDAD DE EL CARMEN DAEM EL CARMEN</t>
  </si>
  <si>
    <t>DIRECCION PROVINCIAL DE EDUCACION DE ÑUBLE</t>
  </si>
  <si>
    <t>FUNDACION ARTURO LOPEZ PEREZ</t>
  </si>
  <si>
    <t>SOCIEDAD DE NEUROLOGIA PSIQUIATRIA Y NEUROCIRUGIA</t>
  </si>
  <si>
    <t>MINISTERIO DE SALUD</t>
  </si>
  <si>
    <t>CAMPOFRUT S.A.</t>
  </si>
  <si>
    <t>INDUPLAST (INDUSTRIA PLASTICA LIMITADA)</t>
  </si>
  <si>
    <t>UNIVERSIDAD DE MAGALLANES</t>
  </si>
  <si>
    <t>UNIVERSIDAD AUSTRAL DE CHILE</t>
  </si>
  <si>
    <t>UNIVERSIDAD DE VALPARAISO</t>
  </si>
  <si>
    <t>UNIVERSIDAD DE PLAYA ANCHA DE CIENCIAS DE LA EDUCACION</t>
  </si>
  <si>
    <t>UNIVERSIDAD CATOLICA DEL MAULE</t>
  </si>
  <si>
    <t>PONTIFICIA UNIVERSIDAD CATOLICA DE VALPARAISO</t>
  </si>
  <si>
    <t>APIQUALITY SPA</t>
  </si>
  <si>
    <t>COMERCIALIZADORA GERMAN ENRIQUE MERINO ARANEDA E.I.R.L.</t>
  </si>
  <si>
    <t>C4C S.A. CELLS FOR CELLS S.A.</t>
  </si>
  <si>
    <t>FORESTAL MININCO S.A.</t>
  </si>
  <si>
    <t>BIOFOREST S.A.</t>
  </si>
  <si>
    <t>FORESTAL ARAUCO S.A.</t>
  </si>
  <si>
    <t>VIALCORP</t>
  </si>
  <si>
    <t>CORPORACION CIEM DE VILLARRICA</t>
  </si>
  <si>
    <t>ALDEAS INFANTILES URUGUAY</t>
  </si>
  <si>
    <t>CORPORACION SERVICIO PAZ Y JUSTICIA</t>
  </si>
  <si>
    <t xml:space="preserve">IDENTIFICACIÓN Y MONITOREO SATELITAL DE ZONAS DE PELIGRO DE INCENDIOS FORESTALES A PARTIR DE QUEMAS AGRÍCOLAS EN EL SUR DE CHILE </t>
  </si>
  <si>
    <t>ENTRE EL 2012 Y 2015 FUNDACIÓN CHILE DESARROLLÓ EL PROYECTO FONDEF D10I1055 “UNA OPCIÓN ECONÓMICO-PRODUCTIVA PARA LAS ÁREAS DE MANEJO Y EXPLOTACIÓN DE RECURSOS BENTÓNICOS (AMERB): PRODUCCIÓN Y CULTIVO DE FONDO DE MOLUSCOS ENTERRADORES DE IMPORTANCIA COMERCIAL”._x000D_/N_x000D_/NEL PROYECTO ESTUVO ORIENTADO A GENERAR UNA TECNOLOGÍA DE PRODUCCIÓN MASIVA DE SEMILLAS  DE NAVAJA (ENSIS MACHA) DE 10 A 15 MM, COMO MATERIA PRIMA PARA ESTIMULAR EL DESARROLLO DE CULTIVOS COMERCIALES, PRINCIPALMENTE EN ÁREAS DE MANEJO DE PESCADORES ARTESANALES. COMO ASOCIADA PARTICIPÓ  LA EMPRESA CULTIVOS MARINOS TONGOY S.A. Y COMO MANDANTE EL GREMIAL DE PESCADORES ARTESANALES DE TONGOY, RECEPTORA DE LOS RESULTADOS._x000D_/N_x000D_/NLOS RESULTADOS LOGRADOS PERMITIERON DESARROLLAR UNA ESTRATEGIA PRODUCTIVA PRELIMINAR, CUMPLIÉNDOSE PARCIALMENTE LOS OBJETIVOS REPRODUCTIVOS Y PRODUCTIVOS FIJADOS. _x000D_/N_x000D_/NSE LOGRÓ EL CICLO COMPLETO DEL CULTIVO EN HATCHERY DE LA NAVAJA, INICIÁNDOSE ÉSTE CON EL DESOVE DE REPRODUCTORES SILVESTRES Y ACONDICIONADOS, QUE SIRVIERON DE BASE PARA REALIZAR DESOVES MASIVOS Y QUE PERMITIERON DEFINIR UN PROTOCOLO DEL CULTIVO LARVAL. EN LA FASE DE ASENTAMIENTO SE LOGRÓ OPTIMIZAR EL CULTIVO MEJORANDO NOTORIAMENTE LOS PORCENTAJES DE SUPERVIVENCIA EN ESTA ETAPA, TENIENDO COMO BASE LOS ANTECEDENTES ADQUIRIDOS EN PROYECTOS FONDEF ANTERIORES CON LA MISMA ESPECIE, DONDE ALCANZARON SUPERVIVENCIAS BAJAS QUE NO SUPERARON EL 6%, SIN EMBARGO Y GRACIAS A LAS INNOVACIONES IMPLEMENTADAS POR FCHILE SE LOGRÓ SUPERVIVENCIAS EN AUMENTO DESDE EL 7% AL 25%. RESPECTO AL CULTIVO DE SEMILLAS SE PUEDE SEÑALAR QUE ÉSTE PLANTEÓ NUEVOS DESAFÍOS RESPECTO A LAS ETAPAS ANTERIORES, PARA LOGRAR QUE LA MAYOR PARTE DE LAS LARVAS ASENTADAS SE CONVIRTIERAN EN SEMILLAS DE 10 MM. LAS INNOVACIONES IMPLEMENTADAS SE CENTRARON EN OPTIMIZAR LAS CONDICIONES DE CULTIVO, POR MEDIO DE ENSAYOS DE I+D PROBANDO DISTINTAS ESTRATEGIAS DE CULTIVO, SIN EMBARGO, LOS RESULTADOS FUERON IRREGULARES Y SÓLO SE ALCANZÓ UN PULSO DE 41 MIL SEMILLAS DE NAVAJA DE 10 A 15 MM._x000D_/N_x000D_/NESTA NUEVA ETAPA DEL PROYECTO TIENE COMO PROPÓSITO VALIDAR LOS RESULTADOS OBTENIDOS PARA LAS FASES DE CULTIVO POST LARVAL Y ASENTAMIENTO MEDIANTE LA APLICACIÓN DE NUEVAS TECNOLOGÍAS DE CULTIVO CON FLUJO FORZADO DE AIRE-AGUA Y SIN SUSTRATO, SISTEMA UTILIZADO EN EL CIMA ESPAÑA Y CON AUSPICIOSOS RESULTADOS. CON ESTA METODOLOGÍA SE LOGRÓ EN NUESTRO PROYECTO HASTA UN 25% DE ASENTAMIENTO SUMADO AL SINNÚMERO DE VENTAJAS OPERATIVAS Y SANITARIAS QUE IMPLICAN EL PODER TRABAJAR SIN SUSTRATO DURANTE ESTA FASE CRÍTICA DEL CICLO DE DESARROLLO DE ESTA ESPECIE. LA EJECUCIÓN DE ESTE PROYECTO BUSCA VALIDAR ESTA TECNOLOGÍA Y ESTANDARIZAR EL PORCENTAJE DE ASENTAMIENTO EN EL CICLO PRODUCTIVO, ASÍ COMO TAMBIÉN PROBAR LA FACTIBILIDAD DE ALBERGAR EN ESTE SISTEMA A SEMILLAS HASTA 1 MM.  _x000D_/N_x000D_/NEN ESTE SENTIDO, EL NUEVO PROYECTO BUSCA COMPLETAR ALGUNAS ACTIVIDADES INCONCLUSAS Y CERRAR LAS BRECHAS TECNOLÓGICAS ESTANDARIZANDO LA TÉCNICA PRODUCCIÓN DE POSTLARVAS EN HATCHERY, POR LO CUAL ES DE INTERÉS DE FUNDACIÓN CHILE, POSTULAR AL PROGRAMA IDEA DE FONDEF , CON UNA DURACIÓN DE 24 MESES._x000D_/NLA EMPRESA CULTIVOS MARINOS TONGOY ACTÚA COMO ASOCIADA Y EN SUS INSTALACIONES SE DESARROLLARÁN ACTIVIDADES DE I+D CONTEMPLADAS EN ESTE PROYECTO, PROVEERÁ DE MICROALGAS PARA LOS CULTIVOS PRODUCIDOS, ADEMÁS DE PERSONAL DE LOGÍSTICA, ADMINISTRACIÓN Y TÉCNICO. EL INTERÉS DE LA ASOCIADA ES PRODUCTO DE SU MIRADA COMERCIAL Y SU VISIÓN DE POTENCIALIDAD DE ESTA ESPECIE EN EL FUTURO, COMO UNA NUEVA ESPECIE A SER CULTIVADA.</t>
  </si>
  <si>
    <t>Área</t>
  </si>
  <si>
    <t>ACTUALMENTE EXISTE ALTA DEMANDA EN ESPAÑA, USA Y OTROS PAÍSES POR BABY CLAMS O ALMEJAS DE PEQUEÑO CALIBRE (TAMAÑO HASTA 4 CM) CON PRECIOS A MINORISTA DE USD 12 A 25 POR KILO EN ALGUNOS CASOS. SIN EMBARGO, LA NORMATIVA EN CHILE SOLO PERMITE LA EXTRACCIÓN DE EJEMPLARES SILVESTRES DE 5,5 CM Y MÁS GRANDES, LO QUE IMPOSIBILITA LA DISPONIBILIDAD DE EJEMPLARES DE PEQUEÑO CALIBRE PARA MERCADOS GOURMET CUYA DEMANDA PERMANECE INSATISFECHA. LA ALMEJA (V. ANTIQUA) REPRESENTA EN CHILE 90% DEL DESEMBARQUE TOTAL DE ALMEJAS SILVESTRES._x000D_/NEL MERCADO DE BABY CLAMS ES CRECIENTE, PERO NO DISPONEMOS DE OFERTA POR LA RESTRICCIÓN A LA EXTRACCIÓN DE EJEMPLARES DE ALMEJA BAJO LA TALLA MÍNIMA LEGAL DE 5,5 CM. LAS EXPORTACIONES DE ALMEJAS EN 2015 ALCANZARON A CERCA DE 6 MIL TONELADAS (PRINCIPALMENTE EN FORMATOS CONGELADO Y ENLATADO). SE HA ESTIMADO QUE EL POTENCIAL DE MERCADO DE BABY CLAMS ES DE USD 45 MILLONES PARA EL PRODUCTO EN FORMATO DE MEDIA CONCHA (70% DE RENDIMIENTO). EN CHILE DISPONEMOS DE LA TECNOLOGÍA DE MANEJO DE REPRODUCTORES DE ALMEJA, LA QUE SE HA GENERADO PREVIAMENTE VÍA LOS PROYECTOS FONDEF D05I-10272 (BASES PARA LA PRODUCCIÓN Y CULTIVO DE V. ANTIQUA) Y HUAM AQ08I-1012 (OPTIMIZACIÓN DE SISTEMAS DE CULTIVO). POR OTRO LADO, LA PRODUCCIÓN DE MITÍLIDOS, OSTRAS Y OSTIONES EN CHILE EXHIBE PROBLEMAS DE PRODUCCIÓN BIOLÓGICA, INESTABILIDAD EN SUS MERCADOS Y BAJO DESARROLLO, CONVIRTIENDO A LOS CULTIVADORES DE BIVALVOS EN DEMANDANTES DE NUEVAS TECNOLOGÍAS DE PRODUCCIÓN PARA LA DIVERSIFICACIÓN, DISMINUYENDO EL RIESGO PRODUCTIVO DE LA INDUSTRIA MITILICULTORA._x000D_/NEL PROYECTO QUE PROPONEMOS SE CENTRARÁ EN LA CONSTRUCCIÓN, OPERACIÓN Y OPTIMIZACIÓN PRODUCTIVA DE UN SISTEMA DE CULTIVO SUSPENDIDO TIPO LONG-LINE PARA ALMEJA (V. ANTIQUA) EN FORMATO “BABY CLAM”, SIENDO ÉSTA UNA VERDADERA INNOVACIÓN TECNOLÓGICA DE LA QUE DISPONEMOS A NIVEL DE PROTOTIPAJE DE DISEÑO, POTENCIANDO LA INDUSTRIA CHILENA DE CULTIVOS DE BIVALVOS. SE TENDRÁ MEJORES RENDIMIENTOS DE PRODUCCIÓN DE ALMEJA EN SISTEMA SUSPENDIDO COMPARADO CON LA PRODUCCIÓN DE ALMEJAS SILVESTRES. LOS PRINCIPALES MERCADOS INTERNACIONALES SON ESPAÑA Y USA. _x000D_</t>
  </si>
  <si>
    <t>LA AUTOMATIZACIÓN DE MAQUINARIA MINERA ES UNA TENDENCIA QUE HA COBRADO IMPORTANCIA, PRINCIPALMENTE POR SEGURIDAD, AUMENTO DE PRODUCTIVIDAD, REDUCCIÓN DE COSTOS Y AUMENTO DE LA CONTINUIDAD OPERACIONAL. DE HECHO EL ROADMAP TECNOLÓGICO 2015-2035 DEL PROGRAMA NACIONAL DE MINERÍA ALTA LEY IDENTIFICA LA LÍNEA DE I+D “AUTOMATIZACIÓN Y OPERACIONES AUTÓNOMAS” COMO UNA DE LAS PRIORITARIAS DEL NÚCLEO TRACCIONANTE “OPERACIONES Y PLANIFICACIÓN MINERA”._x000D_/N_x000D_/NEN LA MINERÍA SUBTERRÁNEA, EL PROCESO DE CARGA DE MATERIAL EN LOS PUNTOS DE EXTRACCIÓN UTILIZANDO CARGADORES FRONTALES DE BAJO PERFIL (LHD) PRESENTA MUCHOS RIESGOS PARA LOS OPERADORES. ADEMÁS, CONSIDERANDO QUE LOS LHD SON LA BASE DEL PROCESO DE EXTRACCIÓN DE MATERIAL, LA EFICIENCIA DE ESTE PROCESO DEPENDE EN GRAN MEDIDA DEL RENDIMIENTO DE ESTOS EQUIPOS. POR ESTO, ES DE GRAN INTERÉS AUTOMATIZAR SU FUNCIONAMIENTO, PARA AUMENTAR LA SEGURIDAD DEL PROCESO DE EXTRACCIÓN, PERO MANTENIENDO O INCREMENTANDO SU PRODUCTIVIDAD._x000D_/N_x000D_/NEL OBJETIVO GENERAL DE ESTE PROYECTO ES DESARROLLAR Y VALIDAR INDUSTRIALMENTE UN SISTEMA DE CARGUÍO AUTÓNOMO COLABORATIVO PARA LHD USADO EN EXTRACCIÓN DE MINERAL EN MINERÍA SUBTERRÁNEA. EL SISTEMA ES COLABORATIVO PUES CONSIDERA ASISTENCIA BAJO DEMANDA DE UN SUPERVISOR CUANDO LA CARGA AUTÓNOMA NO PUEDA REALIZARSE. _x000D_/N_x000D_/NA DIFERENCIA DE LAS SOLUCIONES DESARROLLADAS ANTERIORMENTE, EN ESTA PROPUESTA SE ABORDA EL PROBLEMA EN FORMA INTEGRAL Y COLABORATIVA, ES DECIR, SE CONSIDERAN TODOS LOS ELEMENTOS NECESARIOS PARA LA EJECUCIÓN DE LAS TAREAS QUE REALIZA UN LHD, ASÍ COMO LA POSIBILIDAD DE QUE NO PUEDA CARGAR AUTÓNOMAMENTE Y DEBA SOLICITAR ASISTENCIA. ADEMÁS SE PRESENTA UN MECANISMO DE EVALUACIÓN DEL PUNTO DE EXTRACCIÓN Y UNO DE ADAPTACIÓN EN LÍNEA DEL PROCESO DE CARGA, DEPENDIENDO LAS INTERACCIONES PALA-ROCA. TODOS LOS MÉTODOS DE LAS PUBLICACIONES REVISADAS SÓLO HACEN MENCIÓN A LA CARGA AUTÓNOMA DE ROCA APILADA, USUALMENTE HOMOGÉNEA Y SECA (CONDICIONES IDEALES Y NO REPRESENTATIVAS DE LA REALIDAD), Y NO AFRONTAN LA SITUACIÓN CON GRANDES ESFUERZOS VERTICALES, COMPACTACIÓN Y HUMEDAD MODERADA DEL MEDIO GRANULAR O PRESENCIA DE GRANDES ROCAS QUE NO PUEDEN SER CARGADAS POR EL LHD. POR ESTO SE CONSIDERA, EN EL DISEÑO, LA POSIBILIDAD DE QUE LA CARGA NO SE PUEDA REALIZAR AUTÓNOMAMENTE. CONSECUENTEMENTE EL SISTEMA PROPUESTO TRANSITA LIMPIAMENTE ENTRE LOS MODOS AUTÓNOMO Y TELE-OPERADO._x000D_/N_x000D_/NLA PROPUESTA SE CONSTRUYE A PARTIR DEL PROYECTO “AUTONOMOUS LOADING – LHD” EL CUAL SE HA EJECUTADO EN LOS ÚLTIMOS DOS AÑOS CON FINANCIAMIENTO DEL CENTRO AMTC DE LA UNIVERSIDAD DE CHILE, DONDE SE HA DESARROLLADO Y VALIDADO A NIVEL DE PILOTO DE LABORATORIO UN SISTEMA DE CARGUÍO AUTÓNOMO PARA LHD Y UN SISTEMA DE CARACTERIZACIÓN DE PUNTOS DE EXTRACCIÓN. AMBOS SERÁN MEJORADOS, EXTENDIDOS Y VALIDADOS._x000D_/N_x000D_/NEL SISTEMA DE CARGUÍO A SER DESARROLLADO SERÁ VALIDADO INDUSTRIALMENTE EN PRODUCCIÓN EN UNA MINA SUBTERRÁNEA REAL UTILIZANDO UN LHD COMERCIAL. PARA ESTO TANTO GHH CHILE SPA COMO COMPAÑÍA MINERA SAN GERÓNIMO (CMSG) APOYAN FUERTEMENTE ESTA PROPUESTA. GHH PROVEERÁ EL LHD Y CMSG AUTORIZÓ LAS PRUEBAS INDUSTRIALES EN TAREAS DE PRODUCCIÓN DE SU MINA._x000D_</t>
  </si>
  <si>
    <t>LOQUE AMERICANA (LA) ES UNA ENFERMEDAD DE DISTRIBUCIÓN MUNDIAL Y DE LAS MÁS SEVERAS QUE AFECTAN A LA ABEJA DE LA MIEL (APIS MELÍFERA). ES LETAL CUANDO ATACA LAS LARVAS Y PUEDE SER DEVASTADORA PARA LAS COLONIAS DE ABEJAS PROVOCANDO SERIAS PÉRDIDAS ECONÓMICAS. LA ENFERMEDAD ES CAUSADA POR LA BACTERIA PAENIBACILLUS LARVAE, FORMADORA DE ESPORAS. ESTAS SON EL PRINCIPAL VECTOR PARA LA PROPAGACIÓN DE LA ENFERMEDAD, PUEDEN SER ENCONTRADAS EN MIEL, CRÍA DE ABEJAS, CERA, POLEN Y EN EL MATERIAL DE LAS COLMENAS._x000D_ ACTUALMENTE, NO SE DISPONE EN CHILE NI EN EL MUNDO DE UN TRATAMIENTO EFECTIVO PARA SU CONTROL Y MENOS SU ERRADICACIÓN. NO OBSTANTE, SE UTILIZAN ANTIBIÓTICOS LOS QUE HOY ESTÁN PROHIBIDOS EN LOS PRINCIPALES MERCADOS. SU USO INDISCRIMINADO EN EL TRATAMIENTO DE LA ENFERMEDAD HA MOSTRADO UNA LIMITADA EFICACIA, TRAYENDO COMO CONSECUENCIA LA ACUMULACIÓN DE RESIDUOS EN PRODUCTOS DE LAS COLMENAS (ESPECIALMENTE EN MIEL) Y LA GENERACIÓN DE CEPAS RESISTENTES. EN CONSECUENCIA, HAY UNA URGENTE NECESIDAD DE DESARROLLAR NUEVAS ESTRATEGIAS DE CONTROL/PREVENCIÓN._x000D_/NRESULTADOS PREVIOS OBTENIDOS EN NUESTRO LABORATORIO HAN MOSTRADO QUE EL EXTRACTO DE HOJAS DE OLIVO, ESTANDARIZADO EN BASE A SU COMPONENTE PRINCIPAL OLEUROPEINA (HO21), TIENE UNA POTENTE ACTIVIDAD ANTIBACTERIANA IN VITRO SOBRE EL CRECIMIENTO DE ESPORAS Y CÉLULAS VEGETATIVAS DE P. LARVAE; NO AFECTA LA SOBREVIDA DE LARVAS Y ABEJAS ADULTAS; NO ES TÓXICO (LD50 598 µG/ABEJA); ES SELECTIVO EN SU ACTIVIDAD ANTIMICROBIANA; ES DE FÁCIL APLICACIÓN EN LAS COLMENAS Y ES SEGURO PARA SER UTILIZADO POR LOS APICULTORES. EN ENSAYOS A PEQUEÑA ESCALA, HO21 LOGRO REDUCIR HASTA EN UN 90% EL GRADO DE INFECCIÓN EN APIARIOS ENFERMOS POR LA. _x000D_EN BASE A ESTOS ANTECEDENTES SE PLANTEA COMO HIPÓTESIS DEL PROYECTO, QUE UNA FORMULACIÓN FARMACÉUTICA QUE CONTIENE EXTRACTO ESTANDARIZADO DE HOJAS DE OLIVO, ES UNA ALTERNATIVA VIABLE PARA EL CONTROL Y/O PREVENCIÓN DE LOQUE AMERICANA._x000D_/NEL OBJETIVO DE ESTE PROYECTO ES DESARROLLAR UN PRODUCTO COMERCIAL CON PROPIEDADES BIOCIDAS FRENTE A PAENIBACILLUS LARVAE, A PARTIR DE UNA FORMULACIÓN FARMACÉUTICA, CUYO COMPONENTE PRINCIPAL ES EL EXTRACTO DE HOJAS DE OLIVO (HO21)._x000D_/NSE EVALUARÁ LA ACTIVIDAD ANTIMICROBIANA IN VITRO DE TRES FORMULACIONES FARMACÉUTICAS QUE CONTENGAN HO21. LA FORMULACIÓN QUE PRESENTE MEJORES RESULTADOS IN VITRO SE SOMETERÁ A ENSAYOS DE CAMPO Y PRUEBAS DE LABORATORIO QUE PERMITAN DAR CUMPLIMIENTO A LAS EXIGENCIAS DEL SAG, PARA EL REGISTRO DE PRODUCTOS FARMACOLÓGICOS DE USO PECUARIO. _x000D_AL FINALIZAR EL PROYECTO SE HABRÁ INICIADO EL PROCESO DE REGISTRO EN EL SAG DE LA FORMULACIÓN.  POSTERIORMENTE EL PRODUCTO PODRÁ SER COMERCIALIZADO TANTO EN EL MERCADO NACIONAL E INTERNACIONAL, LOGRANDO QUE LOS APICULTORES DISPONGAN DE UN TRATAMIENTO NATURAL PREVENTIVO Y/O CURATIVO PARA EL CONTROL DE LOQUE AMERICANA._x000D_/NEN LAS DEPENDENCIAS DEL CENTRO DE MEDICINA REGENERATIVA, BAJO LA DIRECCIÓN DE LA DOCTORA JESSICA MARTINEZ SE HA DESARROLLADO EL PROYECTO FONDEF IDEA FASE 1, CON RESULTADOS PROMINENTES QUE HAN SUSTENTADO LA SOLICITUD DE PATENTES A NIVEL NACIONAL E INTERNACIONAL Y QUE RESPALDAN LA PRESENTACIÓN DE ESTA PROPUESTA._x000D_/NLA PRESENTACIÓN SE REALIZA EN CONJUNTO CON LA EMPRESA APIQUALITY SPA, QUIENES TIENEN UNA AMPLIA EXPERIENCIA EN EL RUBRO Y EN LA COMERCIALIZACIÓN DE FÁRMACOS PARA EL CONTROL DE PATOLOGÍAS APÍCOLAS. DESDE QUE SE INICIARON LOS ENSAYOS PRELIMINARES, SE HAN INVOLUCRADO EN LA INVESTIGACIÓN SUMANDO RECURSOS Y CONOCIMIENTO AL EQUIPO DE LA UNIVERSIDAD DEL DESARROLLO._x000D_</t>
  </si>
  <si>
    <t>EL PRESENTE PROYECTO SE ESTABLECE EN RESULTADOS PREVIOS DE UNA INVESTIGACIÓN PROGRESIVA QUE TIENE YA 6 AÑOS DE TRAYECTORIA Y QUE SE VINCULA CON EL DESARROLLO TECNOLÓGICO DEL CAMARÓN DE RÍO DEL NORTE CRYPHIOPS CAEMENTARIUS. CON EL OBJETO DE OPTIMIZAR LA PRODUCCIÓN DE ESTA ESPECIE, BASADO EN EL DESARROLLO TECNOLÓGICO PARA LA OBTENCIÓN DE JUVENEILES CON MEJORES CARACTERÍSTICAS PARA CULTIVO DE PEQUEÑA ESCALA.</t>
  </si>
  <si>
    <t>TENIENDO EN CUENTAS COMO HIPÓTESIS GENERAL QUE LA SELECCIÓN DE EJEMPLARES DE CAMARÓN DE RIO EN FUNCIÓN DE CARACTERES DE INTERÉS OPTIMIZA LA PRODUCCIÓN ACUÍCOLA CON FINES DE ENGORDA EN SISTEMAS ACUIPÓNICOS INTEGRADOS, CUYAS HIPÓTESIS ESPECÍFICAS SON: I) LÍNEAS DE CAMARONES DERIVADAS DE DISTINTAS CUENCAS HIDROGRÁFICAS DEL NORTE DE CHILE PUEDEN TENER UN COMPORTAMIENTO DIFERENTE AL SER ENGORDADOS EN SISTEMAS DE CULTIVO INTEGRADOS, II) ES FACTIBLE OBTENER JUVENILES CON MEJORES DESEMPEÑOS AL ESTABLECER UNA SELECCIÓN DIRIGIDA DE LOS REPRODUCTORES.</t>
  </si>
  <si>
    <t>LA PROTECCIÓN DE DERECHOS DE INFANCIA EN CHILE, EXPRESADA EN ORIENTACIONES Y BASES TÉCNICAS DE LOS PROGRAMAS DEL ÁREA DE PROTECCIÓN DE DERECHOS DE SENAME, INCORPORAN COMO ASPECTO INDISPENSABLE LA EVALUACIÓN DE PARENTALIDAD. NO EXISTÍAN HASTA AHORA INSTRUMENTOS PROPIOS QUE RESPONDIERAN PERTINENTEMENTE, CONSIDERANDO ELEMENTOS DE DIVERSIDAD SOCIAL, ÉTNICA, CULTURAL Y GEOGRÁFICA. LOS INSTRUMENTOS USADOS PARA EVALUAR PARENTALIDAD HAN SIDO CONSTRUIDOS EN REALIDADES SOCIALES Y CULTURALES DISTINTAS A LA CHILENA. ANTE ESTO SE PROPUSO EL MODELO DE EVALUACIÓN DE CONDICIONES PARA LA PARENTALIDAD MECEP, DISEÑADO, PROBADO Y VALIDADO EN PROGRAMAS DE PROTECCIÓN DE LA ARAUCANÍA, QUE EVALÚAN PARENTALIDAD PARA TOMAR DECISIONES RESPECTO DE LA PROTECCIÓN DE NIÑOS/AS. MECEP CONSIDERA MÚLTIPLES DIMENSIONES A EVALUAR LLAMADAS CONDICIONES PARA LA PARENTALIDAD: CONDICIONES DEL CONTEXTO SOCIOCULTURAL, CONDICIONES DE PADRES MADRES Y CUIDADORES Y CONDICIONES DE NIÑOS/NIÑAS/ADOLESCENTES. EN CADA UNA HAY SUBDIMENSIONES QUE PUEDEN FACILITAR O DIFICULTAR LA PARENTALIDAD. PROBADO MECEP EN UNA REGIÓN DEL PAÍS, LA ARAUCANÍA, SE PROPONE AHORA LLEVARLO A CONDICIONES MÁS CERCANAS A SU APLICACIÓN DEFINITIVA EN DIVERSIDAD DE CONTEXTOS SOCIOCULTURALES,  EN LAS REGIONES DE ANTOFAGASTA, COQUIMBO, VALPARAÍSO, METROPOLITANA, MAULE, Y LOS LAGOS, PARA MODALIDADES DE PROGRAMAS EN LAS QUE YA FUE VALIDADO EL MECEP; Y EN LA ARAUCANÍA PARA MODALIDADES EN LAS QUE NO FUE VALIDADO AÚN. SE REVISARÁN LAS SUBDIMENSIONES DEL CONTEXTO SOCIOCULTURAL: HÁBITAT, SITUACIÓN ECONÓMICA, RELACIONES INTERÉTNICAS, TRABAJO, Y APOYO SOCIAL, CON EL ANÁLISIS DE ANTECEDENTES E INVESTIGACIONES LOCALES Y LA EXPERIENCIA DE ACTORES CLAVES EN PROCESO DE EVALUACIÓN DE PARENTALIDAD EN ESOS TERRITORIOS, PARA AJUSTAR EL MODELO Y SU PROTOCOLO, Y CAUTELAR UN PROCESO DE EVALUACIÓN PERTINENTE A LAS PARTICULARIDADES SOCIOCULTURALES DE LOS TERRITORIOS. TRAS EL PROCESO DE AJUSTE SE APLICARÁ EL MECEP PARA SU VALIDACIÓN. PARTICIPAN SERPAJ COMO MANDANTE Y CORPORACIÓN CIEM DE VILLARRICA COMO ASOCIADA. SE IDENTIFICARÁN PARTICULARIDADES QUE EMERGEN EN TERRITORIOS MENCIONADOS Y QUE INCIDEN EN LA PARENTALIDAD CONTRIBUYENDO A FORTALECER EL APORTE DEL ENFOQUE DE LAS CONDICIONES AL ANÁLISIS DE LA PARENTALIDAD. SE IMPLEMENTARÁ UNA ESTRATEGIA A DISTANCIA DE CAPACITACIÓN Y ACOMPAÑAMIENTO A LOS PROFESIONALES DURANTE LA APLICACIÓN DEL MECEP, EN VIRTUD DE LAS DISTANCIAS GEOGRÁFICAS DE LOS EQUIPOS EN TERRENO. RESULTADO RELEVANTE SERÁ EL DESARROLLO DE UN SOPORTE DIGITAL PARA EL MECEP, DE LICENCIA LIBRE QUE SERÁ PARTE DE UN PAQUETE TECNOLÓGICO CON ASISTENCIA TÉCNICA A LOS PROFESIONALES QUE REQUIERAN UTILIZARLO. EL MECEP HA SUSCITADO INTERÉS A NIVEL INTERNACIONAL, PARTICULARMENTE EN URUGUAY QUE COMPARTE SEMEJANZAS IMPORTANTES CON CHILE. POR ELLO SE EXPLORARÁ  TAMBIÉN SU APLICABILIDAD EN CONTEXTO SOCIOCULTURAL URUGUAYO, CONTANDO CON EL INTERÉS DE INAU (HOMÓLOGO A SENAME) PARA OBSERVAR POSIBILIDADES Y LÍMITES DEL MECEP EN EL MARCO DE LA POLÍTICA INTEGRAL DE DERECHOS DE URUGUAY. GRACIAS A PARTICIPACIÓN DE UNIVERSIDAD DE LA REPÚBLICA UDELAR, UN GRUPO DE ACADÉMICAS RECIBIRÁN CAPACITACIÓN EN METODOLOGÍA DE MECEP PARA REALIZAR EL ACOMPAÑAMIENTO A PROFESIONALES DE ALDEAS INFANTILES (INSTITUCIÓN ASOCIADA) QUIENES TIENEN INTERÉS EN APLICARLO. UDELAR SERÁ CONTRAPARTE DEL EQUIPO CIENTÍFICO CHILENO EN URUGUAY VINCULÁNDOSE ESTRECHAMENTE CON INAU Y ALDEAS INFANTILES, INCREMENTANDO EL CONOCIMIENTO CIENTÍFICO DERIVADO DE LA APLICACIÓN DEL MECEP._x000D_</t>
  </si>
  <si>
    <t>LA ESTADÍSTICA DE LOS ÚLTIMOS 30 AÑOS EN NUESTRO PAÍS INDICA QUE AL MENOS EL 60% DE LOS INCENDIOS TIENEN COMO ORIGEN CAUSAS ANTRÓPICAS, QUE CORRESPONDEN PRINCIPALMENTE A INTENCIONALIDAD, TRÁNSITO DE PERSONAS Y QUEMAS DE DESECHOS AGRÍCOLAS. A NIVEL NACIONAL, ENTRE EL PERIODO 2003-2016, 58 MIL HECTÁREAS HAN SIDO AFECTADAS POR INCENDIOS FORESTALES CUYA CAUSA SON LAS FAENAS AGRÍCOLAS. DE ÉSTAS, APROXIMADAMENTE CINCUENTA MIL HECTÁREAS CORRESPONDEN AL DAÑO OCASIONADO ENTRE LA VI Y LA XII REGIÓN, ESTO ES, UN 86.2% DE LA SUPERFICIE AFECTADA POR ESTE TIPO DE INCENDIOS. DE ESTA MANERA, SEGÚN INFORMACIÓN DE CONAF DURANTE EL PERIODO 2013-2016, DE LOS 3.804 INCENDIOS FORESTALES CUYA CAUSA GENERAL FUERON LAS FAENAS AGRÍCOLAS Y PECUARIAS, 3.374 OCURRIERON ENTRE LA VI Y LA XII REGIÓN, SIENDO LA REGIÓN DE LA ARAUCANÍA LA SEGUNDA CON MAYOR NÚMERO DE INCENDIOS DE ESTA ÍNDOLE, CON 797 INCENDIOS, SÓLO  TRAS LA REGIÓN DEL BÍO BÍO CON 1040 INCENDIOS. _x000D_/NA NIVEL INTERNACIONAL EXISTEN SISTEMAS DE INFORMACIÓN QUE PERMITEN LA EVALUACIÓN DE RIESGO, EL MONITOREO DURANTE LA OCURRENCIA DEL INCENDIO, Y LUEGO EL MONITOREO POSTERIOR PARA ESTIMAR LAS ÁREAS QUEMADAS. ESTOS SISTEMAS, COMPRENDEN UN SOFTWARE TIPO SIG (SISTEMA DE INFORMACIÓN GEOGRÁFICA), DISTINTOS MÉTODOS DE TRATAMIENTO Y ANÁLISIS DE DATOS, Y SU POSTERIOR REPRESENTACIÓN GRÁFICA, DE DATOS RASTER Y VECTORIALES. LOS DATOS ANALIZADOS SON METEOROLÓGICOS (TEMPERATURA DEL AIRE, HUMEDAD RELATIVA, VELOCIDAD DE VIENTO, TEMPERATURA DEL SOTOBOSQUE, ENTRE OTRAS), LAS CARACTERÍSTICAS DEL COMBUSTIBLE (VARIABLES EN RELACIÓN AL TIPO DE BOSQUE Y/O PLANTACIÓN), Y TAMBIÉN INFORMACIÓN RESPECTO A LA INFRAESTRUCTURA DE TRANSPORTE Y DE ENERGÍA DE UNA ZONA DETERMINADA, ASÍ COMO TAMBIÉN DE ASENTAMIENTOS Y/U OBRAS CIVILES. GENERALMENTE, EL DESARROLLO Y OPERACIÓN DE ESTOS SISTEMAS ESTÁ A CARGO DE CENTROS O UNIDADES GUBERNAMENTALES ENCARGADAS DE LA VIGILANCIA DE LOS RECURSOS NATURALES Y/O DE CATÁSTROFES NATURALES._x000D_/NLA SOLUCIÓN PROPUESTA CORRESPONDE A UN SISTEMA SEMI-AUTOMÁTICO PARA LA IDENTIFICACIÓN Y EL MONITOREO DESDE SATÉLITES DEL GRADO DE PELIGRO DE INCENDIOS FORESTALES, RELACIONADOS CON QUEMAS CONTROLADAS DE DESECHOS AGRÍCOLAS. ESTE SISTEMA SE PUEDE DESCRIBIR EN CUATRO MÓDULOS, DE ELLOS DE INGRESO DE DATOS, UN SEGUNDO MÓDULO DE INGRESO Y PROCESAMIENTO DE DATOS, UN TERCERO DE SALIDA DEL PRODUCTO CORRESPONDIENTE AL MAPA DE PELIGRO DE INCENDIOS Y UN CUARTO DE VISUALIZACIÓN. EL MÓDULO DE INGRESO DE DATOS DINÁMICOS Y PROCESAMIENTO, CORRESPONDE A TODA LA INFORMACIÓN PERTINENTE AL SISTEMA Y QUE PRESENTA VARIACIÓN TEMPORAL DE TIPO ANUAL Y DIARIO. EN EL CASO ANUAL SE CONSIDERA LA CATEGORÍA DE USO DE SUELOS (SEGÚN EL SISTEMA GENERAL DE CLASIFICACIÓN DE LA VEGETACIÓN USADO POR CONAF) Y LOS TIPOS DE CULTIVOS AGRÍCOLAS PRESENTES EN EL ÁREA DE ESTUDIO. ESTOS RESULTADOS SE OBTENDRÁN A PARTIR DE LAS IMÁGENES SATELITALES DE SENSORES MULTIESPECTRALES DE MEDIANA RESOLUCIÓN ESPACIAL. EN EL CASO DIARIO, LOS PRODUCTOS A SER OBTENIDOS EN EL PROCESAMIENTO DE IMÁGENES SATELITALES MULTIESPECTRALES DE BAJA RESOLUCIÓN ESPACIAL, CORRESPONDEN A VARIABLES FÍSICAS Y BIOFÍSICAS (TEMPERATURA DE SUPERFICIE (TS), CONTENIDO DE HUMEDAD DEL COMBUSTIBLE (FMC), ÍNDICE DE VEGETACIÓN DE DIFERENCIA NORMALIZADA (NDVI), PRECIPITACIÓN, VIENTOS). EL TERCER MÓDULO, ES EL DE OBTENCIÓN DEL GRADO DE PELIGRO DE INCENDIOS FORESTALES Y EL CUARTO ES DE SALIDA A TRAVÉS DE UNA PLATAFORMA EN WEB DE UN MAPA DINÁMICO DE PELIGRO._x000D_</t>
  </si>
  <si>
    <t>LA RESPUESTA QUE SE ACTIVA ANTE LA OCURRENCIA DE DESASTRES DE GRAN ESCALA COMO TERREMOTOS, TSUNAMIS, INCENDIOS FORESTALES, INUNDACIONES, O ERUPCIONES VOLCÁNICAS REQUIERE SER LO MÁS EFICIENTE Y EFICAZ POSIBLE. EN ESTE CONTEXTO, USUALMENTE LAS PERSONAS CON MAYOR EXPERIENCIA EN DESASTRES REPORTAN MEJOR RENDIMIENTO EN SUS DECISIONES, MIENTRAS QUE SUS ESTRUCTURAS MENTALES NO SON EJERCITADAS POR TÉCNICAS DE ENTRENAMIENTO TRADICIONAL. COMO NO PODEMOS REPRODUCIR EN EL MUNDO REAL DESASTRES DE GRAN ESCALA PARA DESARROLLAR LA EXPERIENCIA DE LOS TOMADORES DE DECISIONES, SE HACE NECESARIO EXPLORAR TECNOLOGÍA QUE PERMITA REPRODUCIR MODELOS REALISTAS E INMERSIVOS DE DESASTRES NATURALES._x000D_/N_x000D_/NEN EL PROYECTO FONDEF IDEA CA13I10331 (2014-2016) ""VIDEO JUEGOS PARA LA TOMA DE DECISIONES FRENTE A DESASTRES"" SE DESARROLLARON ESCENARIO DE VIDEO JUEGO PARA INCENDIOS FORESTALES Y EVALUACIÓN DE ESTABILIDAD DE INFRAESTRUCTURA FÍSICA CRITICA. ADEMÁS, SE DESARROLLÓ UN PORTAL WEB / SIMULADOR QUE ES LA QUE SE UTILIZÓ PARA CONDUCIR EXPERIMENTOS INTER E INTRA GRUPO CON USUARIOS EXPERTOS Y PRINCIPIANTES. SE LOGRO CUMPLIR CON TODOS Y CADA UNO DE LOS OBJETIVOS PLANTEADOS EN ESE PROYECTO, ASÍ COMO LAS HIPÓTESIS TECNOLÓGICAS Y CIENTÍFICAS. EN PARTICULAR, ES EVIDENTE COMO LOS VIDEO JUEGOS MEJORAN LA COMPRENSIÓN DE LAS CONSECUENCIAS DE DESASTRES._x000D_/N_x000D_/NACTUALMENTE, EL DESARROLLO DE CAPACIDADES PARA TOMA DE DECISIONES EN RESPUESTA A DESASTRES SE BASA MAYORITARIAMENTE EN SIMULACROS Y  SIMULADORES FORMALES (DERIVADOS DE ACTIVIDADES MILITARES). EL ENTRENAMIENTO DE AUTORIDADES TÉCNICAS Y POLÍTICAS LOCALES, REGIONALES, Y NACIONALES DE UN PAÍS RESPECTO A LA TOMA DE DECISIONES BASADO EN SIMULADORES REALISTAS DE GRAN ESCALA, BASADOS EN VIDEO JUEGOS SERIOS, PARA ENFRENTAR DESASTRES NO HA SIDO DESARROLLADO._x000D_/N_x000D_/NEL PRINCIPAL OBJETIVO DE ESTA INICIATIVA ES “GENERAR CONOCIMIENTOS Y APRENDIZAJES A PROFESIONALES QUE TRABAJAN EN MANEJO DE EMERGENCIAS POR CATÁSTROFES NATURALES, Y MEJORAR SUS HABILIDADES Y COMPETENCIAS EN LA TOMA DE DECISIONES A TRAVÉS DE TECNOLOGÍA BASADA EN VIDEO JUEGOS OPERANDO BAJO INFORMACIÓN INCOMPLETA Y EFECTOS CASCADA, ESTRÉS, Y CAMBIOS DE FOCO/CONTEXTO CON FRECUENCIA VARIABLE, AL UTILIZAR DIFERENTES TIPOS DE DESASTRES EN DISTINTAS ZONAS DE CHILE”. SE TRABAJARA CON EL MANDANTE DE ESTE PROYECTO, LA OFICINA NACIONAL DE EMERGENCIAS DEL MINISTERIO DEL INTERIOR (ONEMI) DE MANERA PERMANENTE Y COLABORATIVA PARA LOGRAR LOS SIGUIENTE:_x000D_/N•	AL MENOS OCHO ESCENARIOS DE VIDEO JUEGOS QUE CORRESPONDAN AL MENOS CUATRO ZONAS/REGIONES DEL PAÍS_x000D_/N•	UNA PLATAFORMA/SIMULADOR QUE OPERA EN EL WEB (ONLINE) QUE IMPLEMENTA NO SOLO LOS ESCENARIOS VIRTUALES DE DESASTRES, SINO TAMBIÉN LA COORDINACIÓN/INTERACCIÓN ENTRE USUARIOS OPERANDO EN CONJUNTO DURANTE LA RESPUESTA A DESASTRES NATURALES _x000D_/N_x000D_/NPARA LOGRAR EL DESARROLLO EXITOSO DEL PROYECTO SE HA MANTENIDO CASI INALTERABLE AL EQUIPO DE INVESTIGACIÓN Y DESARROLLO DEL PROYECTO ANTERIOR, LO CUAL REDUCE EL RIESGO EN EL DESARROLLO, MINIMIZA PROBLEMAS O ASUNTOS A RESOLVER RESPECTO A PROPIEDAD INTELECTUAL Y REUTILIZACIÓN DE TECNOLOGÍA DESARROLLADA PARA EL PASADO PROYECTO._x000D_/N_x000D_/NHACIA EL FINA DEL DESARROLLO DEL PRESENTE PROYECTO, ONEMI Y EL EQUIPO DE INVESTIGACIÓN TRABAJARAN EN LA TRANSFERENCIA TECNOLÓGICA HACIA ONEMI Y LA POSTERIOR MASIFICACIÓN DE RESULTADOS DE MANERA QUE LA TECNOLOGÍA PERMITA FINALMENTE DISMINUIR LA BRECHA EXISTENTE DE CAPACIDADES DE MANEJO Y TOMA DE DECISIONES EN SISTEMAS DE RESPUESTA NATURALES DE GRAN ESCALA.</t>
  </si>
  <si>
    <t>EL PRESENTE PROYECTO SE PLANTEA COMO LA EXTENSIÓN DE RESULTADOS DERIVADOS DE DOS PROYECTOS PREVIOS, POR PARTE DEL ACTUAL EQUIPO DE INVESTIGADORES: PROYECTO INTERNACIONAL A/017536/08, “APLICACIÓN Y ADAPTACIÓN DEL MODELO SEVEIF PARA LA EVALUACIÓN SOCIOECONÓMICA DEL IMPACTO DE INCENDIOS FORESTALES EN LA PROVINCIA DE VALPARAÍSO, CHILE; Y PROYECTO FONDEF D09I1058 "DESARROLLO DE BASES TÉCNICAS Y NORMATIVAS PARA PROTOTIPOS DE VIVIENDA MODULAR, CON ÉNFASIS EN SOLUCIONES DE EMERGENCIA, BAJO CRITERIOS TÉCNICOS, GEOGRÁFICOS Y ECONÓMICOS QUE MEJOREN SU EFICIENCIA Y FUNCIONALIDAD". SOBRE LA BASE DE LOS RESULTADOS DERIVADOS DE ESTOS DOS PROYECTOS, LA PRESENTE PROPUESTA ENFOCA SU PROBLEMA DE INVESTIGACIÓN EN LA NECESIDAD DE CREAR UN SISTEMA INTEGRADO DE ATENCIÓN DE EMERGENCIAS CONTRA INCENDIOS DE INTERFAZ QUE ESTÉ DEBIDAMENTE PLANIFICADO CON CRITERIOS TÉCNICOS Y CIENTÍFICOS. ACTUALMENTE ES UNA NECESIDAD EN CHILE DADO QUE NO EXISTEN REFERENCIAS FORMALES EN LA MATERIA. ELLO REQUIERE ENTRE OTRAS TAREAS, EL DISEÑO DE UN PROTOCOLO Y SU SUB-PRODUCTO DE PRIORIDADES ESPACIALES PARA LA ATENCIÓN DE EMERGENCIAS, COMO UNA NECESIDAD ESTRATÉGICA Y DE GESTIÓN TERRITORIAL PARA TODAS AQUELLAS ÁREAS VULNERABLES AL DAÑO POTENCIAL OCASIONADO POR LA PROPAGACIÓN VIOLENTA DEL FUEGO, EN UN ESCENARIO DE CAMBIO CLIMÁTICO. EL PLANTEAMIENTO DE ESTE PROBLEMA CONSIDERA FUERTEMENTE LA ACTUAL DEBILIDAD EN MATERIA DE NORMAS CONSTRUCTIVAS, DADO QUE EN LA MAYORÍA DE LOS CASOS NO SE_x000D_/NCONSIDERAN LAS RECOMENDACIONES MÍNIMAS PARA INSTALAR EDIFICACIONES EN ZONAS DE ALTO PELIGRO NI TAMPOCO LA PLANIFICACIÓN COORDINADA DE ACTOS PREPARATIVOS PARA HACER FRENTE A LAS ACCIONES DE EVACUACIÓN Y ORDEN PÚBLICO. SE CONSIDERA A LA COMUNA DE SAN JOSÉ DE MAIPO, EN LA REGIÓN METROPOLITANA, COMO ESTUDIO DE CASO._x000D_</t>
  </si>
  <si>
    <t>-</t>
  </si>
  <si>
    <t>CORPORACION NACIONAL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</si>
</sst>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sz val="9"/>
      <name val="Calibri"/>
      <family val="2"/>
      <scheme val="minor"/>
    </font>
    <font>
      <b/>
      <sz val="11"/>
      <color theme="1"/>
      <name val="Calibri"/>
      <family val="2"/>
      <scheme val="minor"/>
    </font>
    <font>
      <b/>
      <sz val="9"/>
      <name val="Calibri"/>
      <family val="2"/>
      <scheme val="minor"/>
    </font>
  </fonts>
  <fills count="3">
    <fill>
      <patternFill patternType="none"/>
    </fill>
    <fill>
      <patternFill patternType="gray125"/>
    </fill>
    <fill>
      <patternFill patternType="solid">
        <fgColor theme="8" tint="0.59999389629810485"/>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41">
    <xf numFmtId="0" fontId="0" fillId="0" borderId="0" xfId="0"/>
    <xf numFmtId="0" fontId="3" fillId="2" borderId="1" xfId="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lignment vertical="center"/>
    </xf>
    <xf numFmtId="14" fontId="2" fillId="0" borderId="1" xfId="0" applyNumberFormat="1" applyFont="1" applyBorder="1" applyAlignment="1">
      <alignment vertical="center" wrapText="1"/>
    </xf>
    <xf numFmtId="0" fontId="3" fillId="2" borderId="1" xfId="1" applyFont="1" applyBorder="1" applyAlignment="1">
      <alignment horizontal="center" vertical="center" wrapText="1"/>
    </xf>
    <xf numFmtId="1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0" fontId="3" fillId="2" borderId="0" xfId="1" applyFont="1" applyAlignment="1">
      <alignment horizontal="center"/>
    </xf>
    <xf numFmtId="3" fontId="2" fillId="0" borderId="1" xfId="0" quotePrefix="1" applyNumberFormat="1" applyFont="1" applyBorder="1" applyAlignment="1">
      <alignment horizontal="center" vertical="center" wrapText="1"/>
    </xf>
    <xf numFmtId="0" fontId="0" fillId="0" borderId="1" xfId="0" quotePrefix="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0" fillId="0" borderId="1" xfId="0" quotePrefix="1" applyFill="1" applyBorder="1" applyAlignment="1">
      <alignment horizontal="center" vertical="center"/>
    </xf>
    <xf numFmtId="0" fontId="0" fillId="0" borderId="0" xfId="0" applyFill="1"/>
    <xf numFmtId="3" fontId="2" fillId="0" borderId="1" xfId="0" quotePrefix="1" applyNumberFormat="1" applyFont="1" applyFill="1" applyBorder="1" applyAlignment="1">
      <alignment horizontal="center" vertical="center" wrapText="1"/>
    </xf>
    <xf numFmtId="0" fontId="3" fillId="0" borderId="0" xfId="0" applyFont="1"/>
    <xf numFmtId="0" fontId="4" fillId="0" borderId="1" xfId="0" applyFont="1" applyBorder="1" applyAlignment="1">
      <alignment horizontal="center" vertical="center"/>
    </xf>
    <xf numFmtId="0" fontId="3" fillId="0" borderId="0" xfId="0" applyFont="1" applyAlignment="1">
      <alignment horizontal="center" vertical="center"/>
    </xf>
    <xf numFmtId="3" fontId="2" fillId="0" borderId="2" xfId="0" quotePrefix="1" applyNumberFormat="1" applyFont="1" applyBorder="1" applyAlignment="1">
      <alignment horizontal="center" vertical="center" wrapText="1"/>
    </xf>
    <xf numFmtId="3" fontId="2" fillId="0" borderId="4" xfId="0" quotePrefix="1"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3" fontId="2" fillId="0" borderId="3" xfId="0" quotePrefix="1"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40% - Énfasis5" xfId="1" builtinId="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E7" sqref="E7"/>
    </sheetView>
  </sheetViews>
  <sheetFormatPr baseColWidth="10" defaultRowHeight="15" x14ac:dyDescent="0.25"/>
  <cols>
    <col min="1" max="1" width="11.42578125" style="22"/>
    <col min="2" max="2" width="38.85546875" style="4" customWidth="1"/>
    <col min="3" max="3" width="31.5703125" style="4" customWidth="1"/>
    <col min="4" max="4" width="34.5703125" style="4" customWidth="1"/>
    <col min="5" max="5" width="28.5703125" style="4" bestFit="1" customWidth="1"/>
    <col min="6" max="6" width="11.42578125" style="4"/>
    <col min="7" max="7" width="14" style="4" bestFit="1" customWidth="1"/>
    <col min="8" max="8" width="73.5703125" style="4" customWidth="1"/>
    <col min="9" max="9" width="67.42578125" style="4" customWidth="1"/>
    <col min="10" max="16384" width="11.42578125" style="4"/>
  </cols>
  <sheetData>
    <row r="1" spans="1:10" ht="60" x14ac:dyDescent="0.25">
      <c r="A1" s="1" t="s">
        <v>0</v>
      </c>
      <c r="B1" s="1" t="s">
        <v>1</v>
      </c>
      <c r="C1" s="1" t="s">
        <v>195</v>
      </c>
      <c r="D1" s="1" t="s">
        <v>82</v>
      </c>
      <c r="E1" s="1" t="s">
        <v>3</v>
      </c>
      <c r="F1" s="1" t="s">
        <v>83</v>
      </c>
      <c r="G1" s="1" t="s">
        <v>84</v>
      </c>
      <c r="H1" s="1" t="s">
        <v>2</v>
      </c>
      <c r="I1" s="1" t="s">
        <v>86</v>
      </c>
      <c r="J1" s="6" t="s">
        <v>87</v>
      </c>
    </row>
    <row r="2" spans="1:10" ht="60" customHeight="1" x14ac:dyDescent="0.25">
      <c r="A2" s="21" t="s">
        <v>4</v>
      </c>
      <c r="B2" s="3" t="s">
        <v>5</v>
      </c>
      <c r="C2" s="9" t="s">
        <v>6</v>
      </c>
      <c r="D2" s="2" t="s">
        <v>88</v>
      </c>
      <c r="E2" s="2" t="s">
        <v>8</v>
      </c>
      <c r="F2" s="7">
        <v>42910</v>
      </c>
      <c r="G2" s="7">
        <v>43639</v>
      </c>
      <c r="H2" s="5" t="s">
        <v>7</v>
      </c>
      <c r="I2" s="3" t="s">
        <v>89</v>
      </c>
      <c r="J2" s="8">
        <v>97542</v>
      </c>
    </row>
    <row r="3" spans="1:10" ht="60" customHeight="1" x14ac:dyDescent="0.25">
      <c r="A3" s="21" t="s">
        <v>9</v>
      </c>
      <c r="B3" s="3" t="s">
        <v>5</v>
      </c>
      <c r="C3" s="9" t="s">
        <v>10</v>
      </c>
      <c r="D3" s="2" t="s">
        <v>90</v>
      </c>
      <c r="E3" s="2" t="s">
        <v>12</v>
      </c>
      <c r="F3" s="7">
        <v>42891</v>
      </c>
      <c r="G3" s="7">
        <v>43620</v>
      </c>
      <c r="H3" s="5" t="s">
        <v>11</v>
      </c>
      <c r="I3" s="3" t="s">
        <v>91</v>
      </c>
      <c r="J3" s="8">
        <v>79247</v>
      </c>
    </row>
    <row r="4" spans="1:10" ht="60" customHeight="1" x14ac:dyDescent="0.25">
      <c r="A4" s="21" t="s">
        <v>13</v>
      </c>
      <c r="B4" s="3" t="s">
        <v>5</v>
      </c>
      <c r="C4" s="9" t="s">
        <v>14</v>
      </c>
      <c r="D4" s="2" t="s">
        <v>88</v>
      </c>
      <c r="E4" s="2" t="s">
        <v>16</v>
      </c>
      <c r="F4" s="7">
        <v>42887</v>
      </c>
      <c r="G4" s="7">
        <v>43616</v>
      </c>
      <c r="H4" s="5" t="s">
        <v>15</v>
      </c>
      <c r="I4" s="3" t="s">
        <v>93</v>
      </c>
      <c r="J4" s="8">
        <v>149912</v>
      </c>
    </row>
    <row r="5" spans="1:10" ht="60" customHeight="1" x14ac:dyDescent="0.25">
      <c r="A5" s="21" t="s">
        <v>17</v>
      </c>
      <c r="B5" s="3" t="s">
        <v>5</v>
      </c>
      <c r="C5" s="9" t="s">
        <v>6</v>
      </c>
      <c r="D5" s="2" t="s">
        <v>94</v>
      </c>
      <c r="E5" s="2" t="s">
        <v>19</v>
      </c>
      <c r="F5" s="7">
        <v>42906</v>
      </c>
      <c r="G5" s="7">
        <v>43635</v>
      </c>
      <c r="H5" s="5" t="s">
        <v>18</v>
      </c>
      <c r="I5" s="3" t="s">
        <v>96</v>
      </c>
      <c r="J5" s="8">
        <v>149694</v>
      </c>
    </row>
    <row r="6" spans="1:10" ht="60" customHeight="1" x14ac:dyDescent="0.25">
      <c r="A6" s="21" t="s">
        <v>20</v>
      </c>
      <c r="B6" s="3" t="s">
        <v>5</v>
      </c>
      <c r="C6" s="9" t="s">
        <v>21</v>
      </c>
      <c r="D6" s="2" t="s">
        <v>88</v>
      </c>
      <c r="E6" s="2" t="s">
        <v>97</v>
      </c>
      <c r="F6" s="7">
        <v>42887</v>
      </c>
      <c r="G6" s="7">
        <v>43616</v>
      </c>
      <c r="H6" s="5" t="s">
        <v>22</v>
      </c>
      <c r="I6" s="3" t="s">
        <v>99</v>
      </c>
      <c r="J6" s="8">
        <v>149559</v>
      </c>
    </row>
    <row r="7" spans="1:10" ht="60" customHeight="1" x14ac:dyDescent="0.25">
      <c r="A7" s="21" t="s">
        <v>23</v>
      </c>
      <c r="B7" s="3" t="s">
        <v>5</v>
      </c>
      <c r="C7" s="9" t="s">
        <v>10</v>
      </c>
      <c r="D7" s="2" t="s">
        <v>100</v>
      </c>
      <c r="E7" s="2" t="s">
        <v>25</v>
      </c>
      <c r="F7" s="7">
        <v>42898</v>
      </c>
      <c r="G7" s="7">
        <v>43627</v>
      </c>
      <c r="H7" s="5" t="s">
        <v>24</v>
      </c>
      <c r="I7" s="3" t="s">
        <v>101</v>
      </c>
      <c r="J7" s="8">
        <v>149836</v>
      </c>
    </row>
    <row r="8" spans="1:10" ht="60" customHeight="1" x14ac:dyDescent="0.25">
      <c r="A8" s="21" t="s">
        <v>26</v>
      </c>
      <c r="B8" s="3" t="s">
        <v>5</v>
      </c>
      <c r="C8" s="9" t="s">
        <v>27</v>
      </c>
      <c r="D8" s="2" t="s">
        <v>88</v>
      </c>
      <c r="E8" s="2" t="s">
        <v>29</v>
      </c>
      <c r="F8" s="7">
        <v>42887</v>
      </c>
      <c r="G8" s="7">
        <v>43434</v>
      </c>
      <c r="H8" s="5" t="s">
        <v>28</v>
      </c>
      <c r="I8" s="3" t="s">
        <v>102</v>
      </c>
      <c r="J8" s="8">
        <v>126733</v>
      </c>
    </row>
    <row r="9" spans="1:10" ht="60" customHeight="1" x14ac:dyDescent="0.25">
      <c r="A9" s="21" t="s">
        <v>30</v>
      </c>
      <c r="B9" s="3" t="s">
        <v>5</v>
      </c>
      <c r="C9" s="9" t="s">
        <v>10</v>
      </c>
      <c r="D9" s="2" t="s">
        <v>103</v>
      </c>
      <c r="E9" s="2" t="s">
        <v>32</v>
      </c>
      <c r="F9" s="7">
        <v>42887</v>
      </c>
      <c r="G9" s="7">
        <v>43616</v>
      </c>
      <c r="H9" s="5" t="s">
        <v>31</v>
      </c>
      <c r="I9" s="3" t="s">
        <v>105</v>
      </c>
      <c r="J9" s="8">
        <v>150000</v>
      </c>
    </row>
    <row r="10" spans="1:10" ht="60" customHeight="1" x14ac:dyDescent="0.25">
      <c r="A10" s="21" t="s">
        <v>33</v>
      </c>
      <c r="B10" s="3" t="s">
        <v>5</v>
      </c>
      <c r="C10" s="9" t="s">
        <v>34</v>
      </c>
      <c r="D10" s="2" t="s">
        <v>106</v>
      </c>
      <c r="E10" s="2" t="s">
        <v>36</v>
      </c>
      <c r="F10" s="7">
        <v>42887</v>
      </c>
      <c r="G10" s="7">
        <v>43616</v>
      </c>
      <c r="H10" s="5" t="s">
        <v>35</v>
      </c>
      <c r="I10" s="3" t="s">
        <v>108</v>
      </c>
      <c r="J10" s="8">
        <v>146400</v>
      </c>
    </row>
    <row r="11" spans="1:10" ht="60" customHeight="1" x14ac:dyDescent="0.25">
      <c r="A11" s="21" t="s">
        <v>37</v>
      </c>
      <c r="B11" s="3" t="s">
        <v>5</v>
      </c>
      <c r="C11" s="9" t="s">
        <v>34</v>
      </c>
      <c r="D11" s="2" t="s">
        <v>100</v>
      </c>
      <c r="E11" s="2" t="s">
        <v>39</v>
      </c>
      <c r="F11" s="7">
        <v>42897</v>
      </c>
      <c r="G11" s="7">
        <v>43626</v>
      </c>
      <c r="H11" s="5" t="s">
        <v>38</v>
      </c>
      <c r="I11" s="3" t="s">
        <v>110</v>
      </c>
      <c r="J11" s="8">
        <v>149455</v>
      </c>
    </row>
    <row r="12" spans="1:10" ht="60" customHeight="1" x14ac:dyDescent="0.25">
      <c r="A12" s="21" t="s">
        <v>40</v>
      </c>
      <c r="B12" s="3" t="s">
        <v>5</v>
      </c>
      <c r="C12" s="9" t="s">
        <v>41</v>
      </c>
      <c r="D12" s="2" t="s">
        <v>88</v>
      </c>
      <c r="E12" s="2" t="s">
        <v>43</v>
      </c>
      <c r="F12" s="7">
        <v>42910</v>
      </c>
      <c r="G12" s="7">
        <v>43639</v>
      </c>
      <c r="H12" s="5" t="s">
        <v>42</v>
      </c>
      <c r="I12" s="3" t="s">
        <v>112</v>
      </c>
      <c r="J12" s="8">
        <v>149998</v>
      </c>
    </row>
    <row r="13" spans="1:10" ht="60" customHeight="1" x14ac:dyDescent="0.25">
      <c r="A13" s="21" t="s">
        <v>44</v>
      </c>
      <c r="B13" s="3" t="s">
        <v>5</v>
      </c>
      <c r="C13" s="9" t="s">
        <v>21</v>
      </c>
      <c r="D13" s="2" t="s">
        <v>88</v>
      </c>
      <c r="E13" s="2" t="s">
        <v>46</v>
      </c>
      <c r="F13" s="7">
        <v>42911</v>
      </c>
      <c r="G13" s="7">
        <v>43640</v>
      </c>
      <c r="H13" s="5" t="s">
        <v>45</v>
      </c>
      <c r="I13" s="3" t="s">
        <v>114</v>
      </c>
      <c r="J13" s="8">
        <v>149880</v>
      </c>
    </row>
    <row r="14" spans="1:10" ht="60" customHeight="1" x14ac:dyDescent="0.25">
      <c r="A14" s="21" t="s">
        <v>47</v>
      </c>
      <c r="B14" s="3" t="s">
        <v>5</v>
      </c>
      <c r="C14" s="9" t="s">
        <v>10</v>
      </c>
      <c r="D14" s="2" t="s">
        <v>115</v>
      </c>
      <c r="E14" s="2" t="s">
        <v>49</v>
      </c>
      <c r="F14" s="7">
        <v>42898</v>
      </c>
      <c r="G14" s="7">
        <v>43627</v>
      </c>
      <c r="H14" s="5" t="s">
        <v>48</v>
      </c>
      <c r="I14" s="3" t="s">
        <v>117</v>
      </c>
      <c r="J14" s="8">
        <v>149787</v>
      </c>
    </row>
    <row r="15" spans="1:10" ht="60" customHeight="1" x14ac:dyDescent="0.25">
      <c r="A15" s="21" t="s">
        <v>50</v>
      </c>
      <c r="B15" s="3" t="s">
        <v>5</v>
      </c>
      <c r="C15" s="9" t="s">
        <v>14</v>
      </c>
      <c r="D15" s="2" t="s">
        <v>100</v>
      </c>
      <c r="E15" s="2" t="s">
        <v>52</v>
      </c>
      <c r="F15" s="7">
        <v>42887</v>
      </c>
      <c r="G15" s="7">
        <v>43616</v>
      </c>
      <c r="H15" s="5" t="s">
        <v>51</v>
      </c>
      <c r="I15" s="3" t="s">
        <v>119</v>
      </c>
      <c r="J15" s="8">
        <v>149923</v>
      </c>
    </row>
    <row r="16" spans="1:10" ht="60" customHeight="1" x14ac:dyDescent="0.25">
      <c r="A16" s="21" t="s">
        <v>53</v>
      </c>
      <c r="B16" s="3" t="s">
        <v>5</v>
      </c>
      <c r="C16" s="9" t="s">
        <v>34</v>
      </c>
      <c r="D16" s="2" t="s">
        <v>120</v>
      </c>
      <c r="E16" s="2" t="s">
        <v>55</v>
      </c>
      <c r="F16" s="7">
        <v>42905</v>
      </c>
      <c r="G16" s="7">
        <v>43634</v>
      </c>
      <c r="H16" s="5" t="s">
        <v>54</v>
      </c>
      <c r="I16" s="3" t="s">
        <v>122</v>
      </c>
      <c r="J16" s="8">
        <v>126392</v>
      </c>
    </row>
    <row r="17" spans="1:10" ht="60" customHeight="1" x14ac:dyDescent="0.25">
      <c r="A17" s="21" t="s">
        <v>56</v>
      </c>
      <c r="B17" s="3" t="s">
        <v>5</v>
      </c>
      <c r="C17" s="9" t="s">
        <v>14</v>
      </c>
      <c r="D17" s="2" t="s">
        <v>123</v>
      </c>
      <c r="E17" s="2" t="s">
        <v>58</v>
      </c>
      <c r="F17" s="7">
        <v>42906</v>
      </c>
      <c r="G17" s="7">
        <v>43635</v>
      </c>
      <c r="H17" s="5" t="s">
        <v>57</v>
      </c>
      <c r="I17" s="3" t="s">
        <v>124</v>
      </c>
      <c r="J17" s="8">
        <v>118530</v>
      </c>
    </row>
    <row r="18" spans="1:10" ht="60" customHeight="1" x14ac:dyDescent="0.25">
      <c r="A18" s="21" t="s">
        <v>59</v>
      </c>
      <c r="B18" s="3" t="s">
        <v>5</v>
      </c>
      <c r="C18" s="9" t="s">
        <v>10</v>
      </c>
      <c r="D18" s="2" t="s">
        <v>125</v>
      </c>
      <c r="E18" s="2" t="s">
        <v>126</v>
      </c>
      <c r="F18" s="7">
        <v>43010</v>
      </c>
      <c r="G18" s="7">
        <v>43739</v>
      </c>
      <c r="H18" s="5" t="s">
        <v>127</v>
      </c>
      <c r="I18" s="3" t="s">
        <v>129</v>
      </c>
      <c r="J18" s="8">
        <v>140660</v>
      </c>
    </row>
    <row r="19" spans="1:10" ht="60" customHeight="1" x14ac:dyDescent="0.25">
      <c r="A19" s="21" t="s">
        <v>61</v>
      </c>
      <c r="B19" s="3" t="s">
        <v>5</v>
      </c>
      <c r="C19" s="9" t="s">
        <v>41</v>
      </c>
      <c r="D19" s="2" t="s">
        <v>130</v>
      </c>
      <c r="E19" s="2" t="s">
        <v>63</v>
      </c>
      <c r="F19" s="7">
        <v>42909</v>
      </c>
      <c r="G19" s="7">
        <v>43638</v>
      </c>
      <c r="H19" s="5" t="s">
        <v>62</v>
      </c>
      <c r="I19" s="3" t="s">
        <v>132</v>
      </c>
      <c r="J19" s="8">
        <v>149998</v>
      </c>
    </row>
    <row r="20" spans="1:10" ht="60" customHeight="1" x14ac:dyDescent="0.25">
      <c r="A20" s="21" t="s">
        <v>64</v>
      </c>
      <c r="B20" s="3" t="s">
        <v>5</v>
      </c>
      <c r="C20" s="9" t="s">
        <v>65</v>
      </c>
      <c r="D20" s="2" t="s">
        <v>100</v>
      </c>
      <c r="E20" s="2" t="s">
        <v>67</v>
      </c>
      <c r="F20" s="7">
        <v>42887</v>
      </c>
      <c r="G20" s="7">
        <v>43616</v>
      </c>
      <c r="H20" s="5" t="s">
        <v>66</v>
      </c>
      <c r="I20" s="3" t="s">
        <v>133</v>
      </c>
      <c r="J20" s="8">
        <v>149990</v>
      </c>
    </row>
    <row r="21" spans="1:10" ht="60" customHeight="1" x14ac:dyDescent="0.25">
      <c r="A21" s="21" t="s">
        <v>68</v>
      </c>
      <c r="B21" s="3" t="s">
        <v>5</v>
      </c>
      <c r="C21" s="9" t="s">
        <v>27</v>
      </c>
      <c r="D21" s="2" t="s">
        <v>134</v>
      </c>
      <c r="E21" s="2" t="s">
        <v>70</v>
      </c>
      <c r="F21" s="7">
        <v>42877</v>
      </c>
      <c r="G21" s="7">
        <v>43606</v>
      </c>
      <c r="H21" s="5" t="s">
        <v>69</v>
      </c>
      <c r="I21" s="3" t="s">
        <v>135</v>
      </c>
      <c r="J21" s="8">
        <v>150000</v>
      </c>
    </row>
    <row r="22" spans="1:10" ht="60" customHeight="1" x14ac:dyDescent="0.25">
      <c r="A22" s="21" t="s">
        <v>71</v>
      </c>
      <c r="B22" s="3" t="s">
        <v>5</v>
      </c>
      <c r="C22" s="9" t="s">
        <v>34</v>
      </c>
      <c r="D22" s="2" t="s">
        <v>136</v>
      </c>
      <c r="E22" s="2" t="s">
        <v>73</v>
      </c>
      <c r="F22" s="7">
        <v>42858</v>
      </c>
      <c r="G22" s="7">
        <v>43587</v>
      </c>
      <c r="H22" s="5" t="s">
        <v>72</v>
      </c>
      <c r="I22" s="3" t="s">
        <v>137</v>
      </c>
      <c r="J22" s="8">
        <v>150000</v>
      </c>
    </row>
    <row r="23" spans="1:10" ht="60" customHeight="1" x14ac:dyDescent="0.25">
      <c r="A23" s="21" t="s">
        <v>74</v>
      </c>
      <c r="B23" s="3" t="s">
        <v>5</v>
      </c>
      <c r="C23" s="9" t="s">
        <v>65</v>
      </c>
      <c r="D23" s="2" t="s">
        <v>138</v>
      </c>
      <c r="E23" s="2" t="s">
        <v>76</v>
      </c>
      <c r="F23" s="7">
        <v>42887</v>
      </c>
      <c r="G23" s="7">
        <v>43616</v>
      </c>
      <c r="H23" s="5" t="s">
        <v>75</v>
      </c>
      <c r="I23" s="3" t="s">
        <v>139</v>
      </c>
      <c r="J23" s="8">
        <v>146770</v>
      </c>
    </row>
    <row r="24" spans="1:10" ht="60" customHeight="1" x14ac:dyDescent="0.25">
      <c r="A24" s="21" t="s">
        <v>77</v>
      </c>
      <c r="B24" s="3" t="s">
        <v>5</v>
      </c>
      <c r="C24" s="9" t="s">
        <v>78</v>
      </c>
      <c r="D24" s="2" t="s">
        <v>140</v>
      </c>
      <c r="E24" s="2" t="s">
        <v>80</v>
      </c>
      <c r="F24" s="7">
        <v>42887</v>
      </c>
      <c r="G24" s="7">
        <v>43616</v>
      </c>
      <c r="H24" s="5" t="s">
        <v>79</v>
      </c>
      <c r="I24" s="3" t="s">
        <v>141</v>
      </c>
      <c r="J24" s="8">
        <v>146880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 sqref="B2"/>
    </sheetView>
  </sheetViews>
  <sheetFormatPr baseColWidth="10" defaultRowHeight="15" x14ac:dyDescent="0.25"/>
  <cols>
    <col min="1" max="1" width="11.42578125" style="22"/>
    <col min="2" max="2" width="125.85546875" customWidth="1"/>
  </cols>
  <sheetData>
    <row r="1" spans="1:2" x14ac:dyDescent="0.25">
      <c r="A1" s="1" t="s">
        <v>0</v>
      </c>
      <c r="B1" s="1" t="s">
        <v>85</v>
      </c>
    </row>
    <row r="2" spans="1:2" ht="162" customHeight="1" x14ac:dyDescent="0.25">
      <c r="A2" s="21" t="s">
        <v>4</v>
      </c>
      <c r="B2" s="3" t="s">
        <v>204</v>
      </c>
    </row>
    <row r="3" spans="1:2" ht="187.5" customHeight="1" x14ac:dyDescent="0.25">
      <c r="A3" s="21" t="s">
        <v>9</v>
      </c>
      <c r="B3" s="3" t="s">
        <v>194</v>
      </c>
    </row>
    <row r="4" spans="1:2" ht="312" x14ac:dyDescent="0.25">
      <c r="A4" s="21" t="s">
        <v>13</v>
      </c>
      <c r="B4" s="3" t="s">
        <v>92</v>
      </c>
    </row>
    <row r="5" spans="1:2" ht="129.75" customHeight="1" x14ac:dyDescent="0.25">
      <c r="A5" s="21" t="s">
        <v>17</v>
      </c>
      <c r="B5" s="3" t="s">
        <v>95</v>
      </c>
    </row>
    <row r="6" spans="1:2" ht="252" x14ac:dyDescent="0.25">
      <c r="A6" s="21" t="s">
        <v>20</v>
      </c>
      <c r="B6" s="3" t="s">
        <v>98</v>
      </c>
    </row>
    <row r="7" spans="1:2" ht="192" x14ac:dyDescent="0.25">
      <c r="A7" s="21" t="s">
        <v>23</v>
      </c>
      <c r="B7" s="3" t="s">
        <v>196</v>
      </c>
    </row>
    <row r="8" spans="1:2" ht="276" x14ac:dyDescent="0.25">
      <c r="A8" s="21" t="s">
        <v>26</v>
      </c>
      <c r="B8" s="3" t="s">
        <v>197</v>
      </c>
    </row>
    <row r="9" spans="1:2" ht="276" x14ac:dyDescent="0.25">
      <c r="A9" s="21" t="s">
        <v>30</v>
      </c>
      <c r="B9" s="3" t="s">
        <v>104</v>
      </c>
    </row>
    <row r="10" spans="1:2" ht="288" x14ac:dyDescent="0.25">
      <c r="A10" s="21" t="s">
        <v>33</v>
      </c>
      <c r="B10" s="3" t="s">
        <v>107</v>
      </c>
    </row>
    <row r="11" spans="1:2" ht="240" x14ac:dyDescent="0.25">
      <c r="A11" s="21" t="s">
        <v>37</v>
      </c>
      <c r="B11" s="3" t="s">
        <v>109</v>
      </c>
    </row>
    <row r="12" spans="1:2" ht="300" x14ac:dyDescent="0.25">
      <c r="A12" s="21" t="s">
        <v>40</v>
      </c>
      <c r="B12" s="3" t="s">
        <v>111</v>
      </c>
    </row>
    <row r="13" spans="1:2" ht="288" x14ac:dyDescent="0.25">
      <c r="A13" s="21" t="s">
        <v>44</v>
      </c>
      <c r="B13" s="3" t="s">
        <v>113</v>
      </c>
    </row>
    <row r="14" spans="1:2" ht="204" x14ac:dyDescent="0.25">
      <c r="A14" s="21" t="s">
        <v>47</v>
      </c>
      <c r="B14" s="3" t="s">
        <v>116</v>
      </c>
    </row>
    <row r="15" spans="1:2" ht="312" x14ac:dyDescent="0.25">
      <c r="A15" s="21" t="s">
        <v>50</v>
      </c>
      <c r="B15" s="3" t="s">
        <v>118</v>
      </c>
    </row>
    <row r="16" spans="1:2" ht="312" x14ac:dyDescent="0.25">
      <c r="A16" s="21" t="s">
        <v>53</v>
      </c>
      <c r="B16" s="3" t="s">
        <v>121</v>
      </c>
    </row>
    <row r="17" spans="1:2" ht="312" x14ac:dyDescent="0.25">
      <c r="A17" s="21" t="s">
        <v>56</v>
      </c>
      <c r="B17" s="3" t="s">
        <v>198</v>
      </c>
    </row>
    <row r="18" spans="1:2" ht="120" x14ac:dyDescent="0.25">
      <c r="A18" s="21" t="s">
        <v>59</v>
      </c>
      <c r="B18" s="3" t="s">
        <v>128</v>
      </c>
    </row>
    <row r="19" spans="1:2" ht="36" x14ac:dyDescent="0.25">
      <c r="A19" s="21" t="s">
        <v>61</v>
      </c>
      <c r="B19" s="3" t="s">
        <v>131</v>
      </c>
    </row>
    <row r="20" spans="1:2" ht="36" x14ac:dyDescent="0.25">
      <c r="A20" s="21" t="s">
        <v>64</v>
      </c>
      <c r="B20" s="3" t="s">
        <v>199</v>
      </c>
    </row>
    <row r="21" spans="1:2" ht="48" x14ac:dyDescent="0.25">
      <c r="A21" s="21" t="s">
        <v>68</v>
      </c>
      <c r="B21" s="3" t="s">
        <v>200</v>
      </c>
    </row>
    <row r="22" spans="1:2" ht="312" x14ac:dyDescent="0.25">
      <c r="A22" s="21" t="s">
        <v>71</v>
      </c>
      <c r="B22" s="3" t="s">
        <v>201</v>
      </c>
    </row>
    <row r="23" spans="1:2" ht="300" x14ac:dyDescent="0.25">
      <c r="A23" s="21" t="s">
        <v>74</v>
      </c>
      <c r="B23" s="3" t="s">
        <v>202</v>
      </c>
    </row>
    <row r="24" spans="1:2" ht="312" x14ac:dyDescent="0.25">
      <c r="A24" s="21" t="s">
        <v>77</v>
      </c>
      <c r="B24" s="3" t="s">
        <v>203</v>
      </c>
    </row>
    <row r="25" spans="1:2" x14ac:dyDescent="0.25">
      <c r="B25" s="4"/>
    </row>
    <row r="26" spans="1:2" x14ac:dyDescent="0.25">
      <c r="B26" s="4"/>
    </row>
    <row r="27" spans="1:2" x14ac:dyDescent="0.25">
      <c r="B27" s="4"/>
    </row>
    <row r="28" spans="1:2" x14ac:dyDescent="0.25">
      <c r="B2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D1" workbookViewId="0">
      <selection activeCell="A66" sqref="A1:A1048576"/>
    </sheetView>
  </sheetViews>
  <sheetFormatPr baseColWidth="10" defaultRowHeight="15" x14ac:dyDescent="0.25"/>
  <cols>
    <col min="1" max="1" width="11.42578125" style="20"/>
    <col min="2" max="2" width="32.42578125" customWidth="1"/>
    <col min="3" max="3" width="73.140625" customWidth="1"/>
    <col min="4" max="4" width="23" customWidth="1"/>
    <col min="5" max="5" width="37.7109375" customWidth="1"/>
    <col min="6" max="6" width="23.42578125" customWidth="1"/>
    <col min="7" max="7" width="29.42578125" customWidth="1"/>
    <col min="8" max="8" width="27" customWidth="1"/>
    <col min="9" max="9" width="27.5703125" customWidth="1"/>
  </cols>
  <sheetData>
    <row r="1" spans="1:9" x14ac:dyDescent="0.25">
      <c r="A1" s="1" t="s">
        <v>0</v>
      </c>
      <c r="B1" s="1" t="s">
        <v>1</v>
      </c>
      <c r="C1" s="11" t="s">
        <v>2</v>
      </c>
      <c r="D1" s="1" t="s">
        <v>81</v>
      </c>
      <c r="E1" s="1" t="s">
        <v>142</v>
      </c>
      <c r="F1" s="1" t="s">
        <v>143</v>
      </c>
      <c r="G1" s="1" t="s">
        <v>144</v>
      </c>
      <c r="H1" s="1" t="s">
        <v>145</v>
      </c>
      <c r="I1" s="1" t="s">
        <v>146</v>
      </c>
    </row>
    <row r="2" spans="1:9" ht="26.25" customHeight="1" x14ac:dyDescent="0.25">
      <c r="A2" s="35" t="s">
        <v>4</v>
      </c>
      <c r="B2" s="33" t="s">
        <v>5</v>
      </c>
      <c r="C2" s="33" t="s">
        <v>7</v>
      </c>
      <c r="D2" s="33" t="s">
        <v>6</v>
      </c>
      <c r="E2" s="3" t="s">
        <v>88</v>
      </c>
      <c r="F2" s="9" t="s">
        <v>147</v>
      </c>
      <c r="G2" s="10">
        <v>97542</v>
      </c>
      <c r="H2" s="10">
        <v>22272</v>
      </c>
      <c r="I2" s="13" t="s">
        <v>205</v>
      </c>
    </row>
    <row r="3" spans="1:9" ht="21.75" customHeight="1" x14ac:dyDescent="0.25">
      <c r="A3" s="36"/>
      <c r="B3" s="39"/>
      <c r="C3" s="38"/>
      <c r="D3" s="38"/>
      <c r="E3" s="3" t="s">
        <v>148</v>
      </c>
      <c r="F3" s="9" t="s">
        <v>149</v>
      </c>
      <c r="G3" s="23" t="s">
        <v>205</v>
      </c>
      <c r="H3" s="23" t="s">
        <v>205</v>
      </c>
      <c r="I3" s="25">
        <v>30000</v>
      </c>
    </row>
    <row r="4" spans="1:9" ht="19.5" customHeight="1" x14ac:dyDescent="0.25">
      <c r="A4" s="36"/>
      <c r="B4" s="39"/>
      <c r="C4" s="38"/>
      <c r="D4" s="38"/>
      <c r="E4" s="3" t="s">
        <v>150</v>
      </c>
      <c r="F4" s="9" t="s">
        <v>149</v>
      </c>
      <c r="G4" s="31"/>
      <c r="H4" s="31"/>
      <c r="I4" s="32"/>
    </row>
    <row r="5" spans="1:9" ht="30" customHeight="1" x14ac:dyDescent="0.25">
      <c r="A5" s="36"/>
      <c r="B5" s="39"/>
      <c r="C5" s="38"/>
      <c r="D5" s="38"/>
      <c r="E5" s="3" t="s">
        <v>151</v>
      </c>
      <c r="F5" s="9" t="s">
        <v>149</v>
      </c>
      <c r="G5" s="31"/>
      <c r="H5" s="31"/>
      <c r="I5" s="32"/>
    </row>
    <row r="6" spans="1:9" ht="18" customHeight="1" x14ac:dyDescent="0.25">
      <c r="A6" s="36"/>
      <c r="B6" s="39"/>
      <c r="C6" s="38"/>
      <c r="D6" s="38"/>
      <c r="E6" s="3" t="s">
        <v>152</v>
      </c>
      <c r="F6" s="9" t="s">
        <v>149</v>
      </c>
      <c r="G6" s="31"/>
      <c r="H6" s="31"/>
      <c r="I6" s="32"/>
    </row>
    <row r="7" spans="1:9" ht="18.75" customHeight="1" x14ac:dyDescent="0.25">
      <c r="A7" s="36"/>
      <c r="B7" s="39"/>
      <c r="C7" s="38"/>
      <c r="D7" s="38"/>
      <c r="E7" s="3" t="s">
        <v>153</v>
      </c>
      <c r="F7" s="9" t="s">
        <v>149</v>
      </c>
      <c r="G7" s="31"/>
      <c r="H7" s="31"/>
      <c r="I7" s="32"/>
    </row>
    <row r="8" spans="1:9" ht="20.25" customHeight="1" x14ac:dyDescent="0.25">
      <c r="A8" s="36"/>
      <c r="B8" s="39"/>
      <c r="C8" s="38"/>
      <c r="D8" s="38"/>
      <c r="E8" s="3" t="s">
        <v>154</v>
      </c>
      <c r="F8" s="9" t="s">
        <v>149</v>
      </c>
      <c r="G8" s="31"/>
      <c r="H8" s="31"/>
      <c r="I8" s="32"/>
    </row>
    <row r="9" spans="1:9" ht="18.75" customHeight="1" x14ac:dyDescent="0.25">
      <c r="A9" s="36"/>
      <c r="B9" s="39"/>
      <c r="C9" s="38"/>
      <c r="D9" s="38"/>
      <c r="E9" s="3" t="s">
        <v>155</v>
      </c>
      <c r="F9" s="9" t="s">
        <v>149</v>
      </c>
      <c r="G9" s="31"/>
      <c r="H9" s="31"/>
      <c r="I9" s="32"/>
    </row>
    <row r="10" spans="1:9" ht="22.5" customHeight="1" x14ac:dyDescent="0.25">
      <c r="A10" s="37"/>
      <c r="B10" s="40"/>
      <c r="C10" s="34"/>
      <c r="D10" s="34"/>
      <c r="E10" s="3" t="s">
        <v>156</v>
      </c>
      <c r="F10" s="9" t="s">
        <v>149</v>
      </c>
      <c r="G10" s="24"/>
      <c r="H10" s="24"/>
      <c r="I10" s="26"/>
    </row>
    <row r="11" spans="1:9" x14ac:dyDescent="0.25">
      <c r="A11" s="35" t="s">
        <v>9</v>
      </c>
      <c r="B11" s="33" t="s">
        <v>5</v>
      </c>
      <c r="C11" s="33" t="s">
        <v>11</v>
      </c>
      <c r="D11" s="33" t="s">
        <v>10</v>
      </c>
      <c r="E11" s="3" t="s">
        <v>90</v>
      </c>
      <c r="F11" s="9" t="s">
        <v>147</v>
      </c>
      <c r="G11" s="10">
        <v>79247</v>
      </c>
      <c r="H11" s="10">
        <v>20957</v>
      </c>
      <c r="I11" s="13" t="s">
        <v>205</v>
      </c>
    </row>
    <row r="12" spans="1:9" ht="24" x14ac:dyDescent="0.25">
      <c r="A12" s="37"/>
      <c r="B12" s="34"/>
      <c r="C12" s="34"/>
      <c r="D12" s="34"/>
      <c r="E12" s="3" t="s">
        <v>157</v>
      </c>
      <c r="F12" s="9" t="s">
        <v>149</v>
      </c>
      <c r="G12" s="12" t="s">
        <v>205</v>
      </c>
      <c r="H12" s="12" t="s">
        <v>205</v>
      </c>
      <c r="I12" s="10">
        <v>40412</v>
      </c>
    </row>
    <row r="13" spans="1:9" x14ac:dyDescent="0.25">
      <c r="A13" s="35" t="s">
        <v>13</v>
      </c>
      <c r="B13" s="33" t="s">
        <v>5</v>
      </c>
      <c r="C13" s="33" t="s">
        <v>15</v>
      </c>
      <c r="D13" s="33" t="s">
        <v>14</v>
      </c>
      <c r="E13" s="3" t="s">
        <v>88</v>
      </c>
      <c r="F13" s="9" t="s">
        <v>147</v>
      </c>
      <c r="G13" s="10">
        <v>149912</v>
      </c>
      <c r="H13" s="10">
        <v>51252</v>
      </c>
      <c r="I13" s="13" t="s">
        <v>205</v>
      </c>
    </row>
    <row r="14" spans="1:9" ht="24" x14ac:dyDescent="0.25">
      <c r="A14" s="36"/>
      <c r="B14" s="38"/>
      <c r="C14" s="38"/>
      <c r="D14" s="38"/>
      <c r="E14" s="3" t="s">
        <v>158</v>
      </c>
      <c r="F14" s="9" t="s">
        <v>149</v>
      </c>
      <c r="G14" s="23" t="s">
        <v>205</v>
      </c>
      <c r="H14" s="23" t="s">
        <v>205</v>
      </c>
      <c r="I14" s="25">
        <v>84409</v>
      </c>
    </row>
    <row r="15" spans="1:9" ht="24" x14ac:dyDescent="0.25">
      <c r="A15" s="36"/>
      <c r="B15" s="38"/>
      <c r="C15" s="38"/>
      <c r="D15" s="38"/>
      <c r="E15" s="3" t="s">
        <v>159</v>
      </c>
      <c r="F15" s="9" t="s">
        <v>149</v>
      </c>
      <c r="G15" s="31"/>
      <c r="H15" s="31"/>
      <c r="I15" s="32"/>
    </row>
    <row r="16" spans="1:9" ht="24" x14ac:dyDescent="0.25">
      <c r="A16" s="37"/>
      <c r="B16" s="34"/>
      <c r="C16" s="34"/>
      <c r="D16" s="34"/>
      <c r="E16" s="3" t="s">
        <v>160</v>
      </c>
      <c r="F16" s="9" t="s">
        <v>149</v>
      </c>
      <c r="G16" s="24"/>
      <c r="H16" s="24"/>
      <c r="I16" s="26"/>
    </row>
    <row r="17" spans="1:9" x14ac:dyDescent="0.25">
      <c r="A17" s="35" t="s">
        <v>17</v>
      </c>
      <c r="B17" s="33" t="s">
        <v>5</v>
      </c>
      <c r="C17" s="33" t="s">
        <v>18</v>
      </c>
      <c r="D17" s="33" t="s">
        <v>6</v>
      </c>
      <c r="E17" s="3" t="s">
        <v>94</v>
      </c>
      <c r="F17" s="9" t="s">
        <v>147</v>
      </c>
      <c r="G17" s="10">
        <v>103222</v>
      </c>
      <c r="H17" s="10">
        <v>50400</v>
      </c>
      <c r="I17" s="12" t="s">
        <v>205</v>
      </c>
    </row>
    <row r="18" spans="1:9" x14ac:dyDescent="0.25">
      <c r="A18" s="36"/>
      <c r="B18" s="38"/>
      <c r="C18" s="38"/>
      <c r="D18" s="38"/>
      <c r="E18" s="3" t="s">
        <v>100</v>
      </c>
      <c r="F18" s="9" t="s">
        <v>161</v>
      </c>
      <c r="G18" s="10">
        <v>46472</v>
      </c>
      <c r="H18" s="10">
        <v>18000</v>
      </c>
      <c r="I18" s="12" t="s">
        <v>205</v>
      </c>
    </row>
    <row r="19" spans="1:9" ht="24" x14ac:dyDescent="0.25">
      <c r="A19" s="37"/>
      <c r="B19" s="34"/>
      <c r="C19" s="34"/>
      <c r="D19" s="34"/>
      <c r="E19" s="3" t="s">
        <v>162</v>
      </c>
      <c r="F19" s="9" t="s">
        <v>149</v>
      </c>
      <c r="G19" s="12" t="s">
        <v>205</v>
      </c>
      <c r="H19" s="12" t="s">
        <v>205</v>
      </c>
      <c r="I19" s="12">
        <f>38000+19000</f>
        <v>57000</v>
      </c>
    </row>
    <row r="20" spans="1:9" x14ac:dyDescent="0.25">
      <c r="A20" s="35" t="s">
        <v>20</v>
      </c>
      <c r="B20" s="33" t="s">
        <v>5</v>
      </c>
      <c r="C20" s="33" t="s">
        <v>22</v>
      </c>
      <c r="D20" s="33" t="s">
        <v>21</v>
      </c>
      <c r="E20" s="3" t="s">
        <v>88</v>
      </c>
      <c r="F20" s="9" t="s">
        <v>147</v>
      </c>
      <c r="G20" s="10">
        <v>149559</v>
      </c>
      <c r="H20" s="10">
        <v>60648</v>
      </c>
      <c r="I20" s="13" t="s">
        <v>205</v>
      </c>
    </row>
    <row r="21" spans="1:9" ht="24" x14ac:dyDescent="0.25">
      <c r="A21" s="37"/>
      <c r="B21" s="34"/>
      <c r="C21" s="34"/>
      <c r="D21" s="34"/>
      <c r="E21" s="3" t="s">
        <v>163</v>
      </c>
      <c r="F21" s="9" t="s">
        <v>149</v>
      </c>
      <c r="G21" s="12" t="s">
        <v>205</v>
      </c>
      <c r="H21" s="12" t="s">
        <v>205</v>
      </c>
      <c r="I21" s="10">
        <v>55200</v>
      </c>
    </row>
    <row r="22" spans="1:9" x14ac:dyDescent="0.25">
      <c r="A22" s="35" t="s">
        <v>23</v>
      </c>
      <c r="B22" s="33" t="s">
        <v>5</v>
      </c>
      <c r="C22" s="33" t="s">
        <v>24</v>
      </c>
      <c r="D22" s="33" t="s">
        <v>10</v>
      </c>
      <c r="E22" s="3" t="s">
        <v>100</v>
      </c>
      <c r="F22" s="9" t="s">
        <v>147</v>
      </c>
      <c r="G22" s="10">
        <v>67408</v>
      </c>
      <c r="H22" s="10">
        <v>11400</v>
      </c>
      <c r="I22" s="12" t="s">
        <v>205</v>
      </c>
    </row>
    <row r="23" spans="1:9" x14ac:dyDescent="0.25">
      <c r="A23" s="36"/>
      <c r="B23" s="38"/>
      <c r="C23" s="38"/>
      <c r="D23" s="38"/>
      <c r="E23" s="3" t="s">
        <v>106</v>
      </c>
      <c r="F23" s="9" t="s">
        <v>161</v>
      </c>
      <c r="G23" s="10">
        <v>82428</v>
      </c>
      <c r="H23" s="10">
        <v>15000</v>
      </c>
      <c r="I23" s="12" t="s">
        <v>205</v>
      </c>
    </row>
    <row r="24" spans="1:9" ht="24" x14ac:dyDescent="0.25">
      <c r="A24" s="37"/>
      <c r="B24" s="34"/>
      <c r="C24" s="34"/>
      <c r="D24" s="34"/>
      <c r="E24" s="3" t="s">
        <v>164</v>
      </c>
      <c r="F24" s="9" t="s">
        <v>149</v>
      </c>
      <c r="G24" s="12" t="s">
        <v>205</v>
      </c>
      <c r="H24" s="12" t="s">
        <v>205</v>
      </c>
      <c r="I24" s="12">
        <f>20100+24625</f>
        <v>44725</v>
      </c>
    </row>
    <row r="25" spans="1:9" x14ac:dyDescent="0.25">
      <c r="A25" s="35" t="s">
        <v>26</v>
      </c>
      <c r="B25" s="33" t="s">
        <v>5</v>
      </c>
      <c r="C25" s="33" t="s">
        <v>28</v>
      </c>
      <c r="D25" s="33" t="s">
        <v>27</v>
      </c>
      <c r="E25" s="3" t="s">
        <v>88</v>
      </c>
      <c r="F25" s="9" t="s">
        <v>147</v>
      </c>
      <c r="G25" s="10">
        <v>126733</v>
      </c>
      <c r="H25" s="10">
        <v>20640</v>
      </c>
      <c r="I25" s="13" t="s">
        <v>205</v>
      </c>
    </row>
    <row r="26" spans="1:9" ht="24" x14ac:dyDescent="0.25">
      <c r="A26" s="37"/>
      <c r="B26" s="34"/>
      <c r="C26" s="34"/>
      <c r="D26" s="34"/>
      <c r="E26" s="3" t="s">
        <v>165</v>
      </c>
      <c r="F26" s="9" t="s">
        <v>149</v>
      </c>
      <c r="G26" s="12" t="s">
        <v>205</v>
      </c>
      <c r="H26" s="12" t="s">
        <v>205</v>
      </c>
      <c r="I26" s="10">
        <v>37200</v>
      </c>
    </row>
    <row r="27" spans="1:9" x14ac:dyDescent="0.25">
      <c r="A27" s="35" t="s">
        <v>30</v>
      </c>
      <c r="B27" s="33" t="s">
        <v>5</v>
      </c>
      <c r="C27" s="33" t="s">
        <v>31</v>
      </c>
      <c r="D27" s="33" t="s">
        <v>10</v>
      </c>
      <c r="E27" s="3" t="s">
        <v>103</v>
      </c>
      <c r="F27" s="9" t="s">
        <v>147</v>
      </c>
      <c r="G27" s="10">
        <v>150000</v>
      </c>
      <c r="H27" s="10">
        <v>24080</v>
      </c>
      <c r="I27" s="13" t="s">
        <v>205</v>
      </c>
    </row>
    <row r="28" spans="1:9" ht="24" x14ac:dyDescent="0.25">
      <c r="A28" s="36"/>
      <c r="B28" s="38"/>
      <c r="C28" s="38"/>
      <c r="D28" s="38"/>
      <c r="E28" s="3" t="s">
        <v>166</v>
      </c>
      <c r="F28" s="9" t="s">
        <v>149</v>
      </c>
      <c r="G28" s="23" t="s">
        <v>205</v>
      </c>
      <c r="H28" s="23" t="s">
        <v>205</v>
      </c>
      <c r="I28" s="25">
        <v>64400</v>
      </c>
    </row>
    <row r="29" spans="1:9" ht="24" x14ac:dyDescent="0.25">
      <c r="A29" s="37"/>
      <c r="B29" s="34"/>
      <c r="C29" s="34"/>
      <c r="D29" s="34"/>
      <c r="E29" s="3" t="s">
        <v>167</v>
      </c>
      <c r="F29" s="9" t="s">
        <v>149</v>
      </c>
      <c r="G29" s="24"/>
      <c r="H29" s="24"/>
      <c r="I29" s="26"/>
    </row>
    <row r="30" spans="1:9" x14ac:dyDescent="0.25">
      <c r="A30" s="35" t="s">
        <v>33</v>
      </c>
      <c r="B30" s="33" t="s">
        <v>5</v>
      </c>
      <c r="C30" s="33" t="s">
        <v>35</v>
      </c>
      <c r="D30" s="33" t="s">
        <v>34</v>
      </c>
      <c r="E30" s="3" t="s">
        <v>106</v>
      </c>
      <c r="F30" s="9" t="s">
        <v>147</v>
      </c>
      <c r="G30" s="10">
        <v>146400</v>
      </c>
      <c r="H30" s="10">
        <v>81027</v>
      </c>
      <c r="I30" s="13" t="s">
        <v>205</v>
      </c>
    </row>
    <row r="31" spans="1:9" ht="24" x14ac:dyDescent="0.25">
      <c r="A31" s="36"/>
      <c r="B31" s="38"/>
      <c r="C31" s="38"/>
      <c r="D31" s="38"/>
      <c r="E31" s="3" t="s">
        <v>168</v>
      </c>
      <c r="F31" s="9" t="s">
        <v>149</v>
      </c>
      <c r="G31" s="23" t="s">
        <v>205</v>
      </c>
      <c r="H31" s="23" t="s">
        <v>205</v>
      </c>
      <c r="I31" s="25">
        <v>56900</v>
      </c>
    </row>
    <row r="32" spans="1:9" ht="24" x14ac:dyDescent="0.25">
      <c r="A32" s="37"/>
      <c r="B32" s="34"/>
      <c r="C32" s="34"/>
      <c r="D32" s="34"/>
      <c r="E32" s="3" t="s">
        <v>169</v>
      </c>
      <c r="F32" s="9" t="s">
        <v>149</v>
      </c>
      <c r="G32" s="24"/>
      <c r="H32" s="24"/>
      <c r="I32" s="26"/>
    </row>
    <row r="33" spans="1:9" x14ac:dyDescent="0.25">
      <c r="A33" s="35" t="s">
        <v>37</v>
      </c>
      <c r="B33" s="33" t="s">
        <v>5</v>
      </c>
      <c r="C33" s="33" t="s">
        <v>38</v>
      </c>
      <c r="D33" s="33" t="s">
        <v>34</v>
      </c>
      <c r="E33" s="3" t="s">
        <v>100</v>
      </c>
      <c r="F33" s="9" t="s">
        <v>147</v>
      </c>
      <c r="G33" s="10">
        <v>149455</v>
      </c>
      <c r="H33" s="10">
        <v>27600</v>
      </c>
      <c r="I33" s="13" t="s">
        <v>205</v>
      </c>
    </row>
    <row r="34" spans="1:9" ht="24" x14ac:dyDescent="0.25">
      <c r="A34" s="36"/>
      <c r="B34" s="38"/>
      <c r="C34" s="38"/>
      <c r="D34" s="38"/>
      <c r="E34" s="3" t="s">
        <v>170</v>
      </c>
      <c r="F34" s="9" t="s">
        <v>149</v>
      </c>
      <c r="G34" s="23" t="s">
        <v>205</v>
      </c>
      <c r="H34" s="23" t="s">
        <v>205</v>
      </c>
      <c r="I34" s="25">
        <v>44760</v>
      </c>
    </row>
    <row r="35" spans="1:9" ht="24" x14ac:dyDescent="0.25">
      <c r="A35" s="37"/>
      <c r="B35" s="34"/>
      <c r="C35" s="34"/>
      <c r="D35" s="34"/>
      <c r="E35" s="3" t="s">
        <v>171</v>
      </c>
      <c r="F35" s="9" t="s">
        <v>149</v>
      </c>
      <c r="G35" s="24"/>
      <c r="H35" s="24"/>
      <c r="I35" s="26"/>
    </row>
    <row r="36" spans="1:9" x14ac:dyDescent="0.25">
      <c r="A36" s="35" t="s">
        <v>40</v>
      </c>
      <c r="B36" s="33" t="s">
        <v>5</v>
      </c>
      <c r="C36" s="33" t="s">
        <v>42</v>
      </c>
      <c r="D36" s="33" t="s">
        <v>41</v>
      </c>
      <c r="E36" s="3" t="s">
        <v>88</v>
      </c>
      <c r="F36" s="9" t="s">
        <v>147</v>
      </c>
      <c r="G36" s="10">
        <v>149998</v>
      </c>
      <c r="H36" s="10">
        <v>44200</v>
      </c>
      <c r="I36" s="13" t="s">
        <v>205</v>
      </c>
    </row>
    <row r="37" spans="1:9" ht="24" x14ac:dyDescent="0.25">
      <c r="A37" s="36"/>
      <c r="B37" s="38"/>
      <c r="C37" s="38"/>
      <c r="D37" s="38"/>
      <c r="E37" s="3" t="s">
        <v>115</v>
      </c>
      <c r="F37" s="9" t="s">
        <v>149</v>
      </c>
      <c r="G37" s="12" t="s">
        <v>205</v>
      </c>
      <c r="H37" s="12" t="s">
        <v>205</v>
      </c>
      <c r="I37" s="10">
        <v>49120</v>
      </c>
    </row>
    <row r="38" spans="1:9" ht="24" x14ac:dyDescent="0.25">
      <c r="A38" s="37"/>
      <c r="B38" s="34"/>
      <c r="C38" s="34"/>
      <c r="D38" s="34"/>
      <c r="E38" s="3" t="s">
        <v>172</v>
      </c>
      <c r="F38" s="9" t="s">
        <v>149</v>
      </c>
      <c r="G38" s="12" t="s">
        <v>205</v>
      </c>
      <c r="H38" s="12" t="s">
        <v>205</v>
      </c>
      <c r="I38" s="12" t="s">
        <v>205</v>
      </c>
    </row>
    <row r="39" spans="1:9" x14ac:dyDescent="0.25">
      <c r="A39" s="35" t="s">
        <v>44</v>
      </c>
      <c r="B39" s="33" t="s">
        <v>5</v>
      </c>
      <c r="C39" s="33" t="s">
        <v>45</v>
      </c>
      <c r="D39" s="33" t="s">
        <v>21</v>
      </c>
      <c r="E39" s="3" t="s">
        <v>88</v>
      </c>
      <c r="F39" s="9" t="s">
        <v>147</v>
      </c>
      <c r="G39" s="10">
        <v>149880</v>
      </c>
      <c r="H39" s="10">
        <v>70200</v>
      </c>
      <c r="I39" s="13" t="s">
        <v>205</v>
      </c>
    </row>
    <row r="40" spans="1:9" ht="24" x14ac:dyDescent="0.25">
      <c r="A40" s="37"/>
      <c r="B40" s="34"/>
      <c r="C40" s="34"/>
      <c r="D40" s="34"/>
      <c r="E40" s="3" t="s">
        <v>173</v>
      </c>
      <c r="F40" s="9" t="s">
        <v>149</v>
      </c>
      <c r="G40" s="12" t="s">
        <v>205</v>
      </c>
      <c r="H40" s="12" t="s">
        <v>205</v>
      </c>
      <c r="I40" s="10">
        <v>55280</v>
      </c>
    </row>
    <row r="41" spans="1:9" x14ac:dyDescent="0.25">
      <c r="A41" s="35" t="s">
        <v>47</v>
      </c>
      <c r="B41" s="33" t="s">
        <v>5</v>
      </c>
      <c r="C41" s="33" t="s">
        <v>48</v>
      </c>
      <c r="D41" s="33" t="s">
        <v>10</v>
      </c>
      <c r="E41" s="3" t="s">
        <v>115</v>
      </c>
      <c r="F41" s="9" t="s">
        <v>147</v>
      </c>
      <c r="G41" s="10">
        <v>30000</v>
      </c>
      <c r="H41" s="10">
        <v>33600</v>
      </c>
      <c r="I41" s="12" t="s">
        <v>205</v>
      </c>
    </row>
    <row r="42" spans="1:9" x14ac:dyDescent="0.25">
      <c r="A42" s="36"/>
      <c r="B42" s="38"/>
      <c r="C42" s="38"/>
      <c r="D42" s="38"/>
      <c r="E42" s="3" t="s">
        <v>100</v>
      </c>
      <c r="F42" s="9" t="s">
        <v>161</v>
      </c>
      <c r="G42" s="10">
        <v>119787</v>
      </c>
      <c r="H42" s="10">
        <v>40200</v>
      </c>
      <c r="I42" s="10">
        <v>0</v>
      </c>
    </row>
    <row r="43" spans="1:9" ht="24" x14ac:dyDescent="0.25">
      <c r="A43" s="37"/>
      <c r="B43" s="34"/>
      <c r="C43" s="34"/>
      <c r="D43" s="34"/>
      <c r="E43" s="3" t="s">
        <v>174</v>
      </c>
      <c r="F43" s="9" t="s">
        <v>149</v>
      </c>
      <c r="G43" s="12" t="s">
        <v>205</v>
      </c>
      <c r="H43" s="12" t="s">
        <v>205</v>
      </c>
      <c r="I43" s="10">
        <v>56000</v>
      </c>
    </row>
    <row r="44" spans="1:9" x14ac:dyDescent="0.25">
      <c r="A44" s="35" t="s">
        <v>50</v>
      </c>
      <c r="B44" s="33" t="s">
        <v>5</v>
      </c>
      <c r="C44" s="33" t="s">
        <v>51</v>
      </c>
      <c r="D44" s="33" t="s">
        <v>14</v>
      </c>
      <c r="E44" s="3" t="s">
        <v>100</v>
      </c>
      <c r="F44" s="9" t="s">
        <v>147</v>
      </c>
      <c r="G44" s="10">
        <v>149923</v>
      </c>
      <c r="H44" s="10">
        <v>21570</v>
      </c>
    </row>
    <row r="45" spans="1:9" ht="24" x14ac:dyDescent="0.25">
      <c r="A45" s="36"/>
      <c r="B45" s="38"/>
      <c r="C45" s="38"/>
      <c r="D45" s="38"/>
      <c r="E45" s="3" t="s">
        <v>175</v>
      </c>
      <c r="F45" s="9" t="s">
        <v>149</v>
      </c>
      <c r="G45" s="12" t="s">
        <v>205</v>
      </c>
      <c r="H45" s="12" t="s">
        <v>205</v>
      </c>
      <c r="I45" s="10">
        <v>42900</v>
      </c>
    </row>
    <row r="46" spans="1:9" ht="24" x14ac:dyDescent="0.25">
      <c r="A46" s="37"/>
      <c r="B46" s="34"/>
      <c r="C46" s="34"/>
      <c r="D46" s="34"/>
      <c r="E46" s="3" t="s">
        <v>176</v>
      </c>
      <c r="F46" s="9" t="s">
        <v>149</v>
      </c>
      <c r="G46" s="12" t="s">
        <v>205</v>
      </c>
      <c r="H46" s="12" t="s">
        <v>205</v>
      </c>
      <c r="I46" s="12" t="s">
        <v>205</v>
      </c>
    </row>
    <row r="47" spans="1:9" ht="24" x14ac:dyDescent="0.25">
      <c r="A47" s="35" t="s">
        <v>53</v>
      </c>
      <c r="B47" s="33" t="s">
        <v>5</v>
      </c>
      <c r="C47" s="33" t="s">
        <v>54</v>
      </c>
      <c r="D47" s="33" t="s">
        <v>34</v>
      </c>
      <c r="E47" s="3" t="s">
        <v>120</v>
      </c>
      <c r="F47" s="9" t="s">
        <v>147</v>
      </c>
      <c r="G47" s="10">
        <v>126392</v>
      </c>
      <c r="H47" s="10">
        <v>29700</v>
      </c>
      <c r="I47" s="13" t="s">
        <v>205</v>
      </c>
    </row>
    <row r="48" spans="1:9" ht="24" x14ac:dyDescent="0.25">
      <c r="A48" s="36"/>
      <c r="B48" s="38"/>
      <c r="C48" s="38"/>
      <c r="D48" s="38"/>
      <c r="E48" s="3" t="s">
        <v>103</v>
      </c>
      <c r="F48" s="9" t="s">
        <v>149</v>
      </c>
      <c r="G48" s="23" t="s">
        <v>205</v>
      </c>
      <c r="H48" s="23" t="s">
        <v>205</v>
      </c>
      <c r="I48" s="25">
        <v>41000</v>
      </c>
    </row>
    <row r="49" spans="1:9" ht="24" x14ac:dyDescent="0.25">
      <c r="A49" s="36"/>
      <c r="B49" s="38"/>
      <c r="C49" s="38"/>
      <c r="D49" s="38"/>
      <c r="E49" s="3" t="s">
        <v>177</v>
      </c>
      <c r="F49" s="9" t="s">
        <v>149</v>
      </c>
      <c r="G49" s="31"/>
      <c r="H49" s="31"/>
      <c r="I49" s="32"/>
    </row>
    <row r="50" spans="1:9" ht="24" x14ac:dyDescent="0.25">
      <c r="A50" s="36"/>
      <c r="B50" s="38"/>
      <c r="C50" s="38"/>
      <c r="D50" s="38"/>
      <c r="E50" s="3" t="s">
        <v>178</v>
      </c>
      <c r="F50" s="9" t="s">
        <v>149</v>
      </c>
      <c r="G50" s="31"/>
      <c r="H50" s="31"/>
      <c r="I50" s="32"/>
    </row>
    <row r="51" spans="1:9" ht="24" x14ac:dyDescent="0.25">
      <c r="A51" s="36"/>
      <c r="B51" s="38"/>
      <c r="C51" s="38"/>
      <c r="D51" s="38"/>
      <c r="E51" s="3" t="s">
        <v>125</v>
      </c>
      <c r="F51" s="9" t="s">
        <v>149</v>
      </c>
      <c r="G51" s="31"/>
      <c r="H51" s="31"/>
      <c r="I51" s="32"/>
    </row>
    <row r="52" spans="1:9" ht="24" x14ac:dyDescent="0.25">
      <c r="A52" s="36"/>
      <c r="B52" s="38"/>
      <c r="C52" s="38"/>
      <c r="D52" s="38"/>
      <c r="E52" s="3" t="s">
        <v>179</v>
      </c>
      <c r="F52" s="9" t="s">
        <v>149</v>
      </c>
      <c r="G52" s="31"/>
      <c r="H52" s="31"/>
      <c r="I52" s="32"/>
    </row>
    <row r="53" spans="1:9" ht="24" x14ac:dyDescent="0.25">
      <c r="A53" s="36"/>
      <c r="B53" s="38"/>
      <c r="C53" s="38"/>
      <c r="D53" s="38"/>
      <c r="E53" s="3" t="s">
        <v>180</v>
      </c>
      <c r="F53" s="9" t="s">
        <v>149</v>
      </c>
      <c r="G53" s="31"/>
      <c r="H53" s="31"/>
      <c r="I53" s="32"/>
    </row>
    <row r="54" spans="1:9" ht="24" x14ac:dyDescent="0.25">
      <c r="A54" s="36"/>
      <c r="B54" s="38"/>
      <c r="C54" s="38"/>
      <c r="D54" s="38"/>
      <c r="E54" s="3" t="s">
        <v>181</v>
      </c>
      <c r="F54" s="9" t="s">
        <v>149</v>
      </c>
      <c r="G54" s="31"/>
      <c r="H54" s="31"/>
      <c r="I54" s="32"/>
    </row>
    <row r="55" spans="1:9" ht="24" x14ac:dyDescent="0.25">
      <c r="A55" s="37"/>
      <c r="B55" s="34"/>
      <c r="C55" s="34"/>
      <c r="D55" s="34"/>
      <c r="E55" s="3" t="s">
        <v>182</v>
      </c>
      <c r="F55" s="9" t="s">
        <v>149</v>
      </c>
      <c r="G55" s="24"/>
      <c r="H55" s="24"/>
      <c r="I55" s="26"/>
    </row>
    <row r="56" spans="1:9" x14ac:dyDescent="0.25">
      <c r="A56" s="35" t="s">
        <v>56</v>
      </c>
      <c r="B56" s="33" t="s">
        <v>5</v>
      </c>
      <c r="C56" s="33" t="s">
        <v>57</v>
      </c>
      <c r="D56" s="33" t="s">
        <v>14</v>
      </c>
      <c r="E56" s="3" t="s">
        <v>123</v>
      </c>
      <c r="F56" s="9" t="s">
        <v>147</v>
      </c>
      <c r="G56" s="10">
        <v>118530</v>
      </c>
      <c r="H56" s="10">
        <v>22876</v>
      </c>
      <c r="I56" s="12" t="s">
        <v>205</v>
      </c>
    </row>
    <row r="57" spans="1:9" ht="24" x14ac:dyDescent="0.25">
      <c r="A57" s="37"/>
      <c r="B57" s="34"/>
      <c r="C57" s="34"/>
      <c r="D57" s="34"/>
      <c r="E57" s="3" t="s">
        <v>183</v>
      </c>
      <c r="F57" s="9" t="s">
        <v>149</v>
      </c>
      <c r="G57" s="12" t="s">
        <v>205</v>
      </c>
      <c r="H57" s="12" t="s">
        <v>205</v>
      </c>
      <c r="I57" s="10">
        <v>42000</v>
      </c>
    </row>
    <row r="58" spans="1:9" x14ac:dyDescent="0.25">
      <c r="A58" s="35" t="s">
        <v>59</v>
      </c>
      <c r="B58" s="33" t="s">
        <v>5</v>
      </c>
      <c r="C58" s="33" t="s">
        <v>60</v>
      </c>
      <c r="D58" s="33" t="s">
        <v>10</v>
      </c>
      <c r="E58" s="3" t="s">
        <v>125</v>
      </c>
      <c r="F58" s="9" t="s">
        <v>147</v>
      </c>
      <c r="G58" s="10">
        <v>140660</v>
      </c>
      <c r="H58" s="10">
        <v>22217</v>
      </c>
      <c r="I58" s="12" t="s">
        <v>205</v>
      </c>
    </row>
    <row r="59" spans="1:9" ht="24" x14ac:dyDescent="0.25">
      <c r="A59" s="37"/>
      <c r="B59" s="34"/>
      <c r="C59" s="34"/>
      <c r="D59" s="34"/>
      <c r="E59" s="3" t="s">
        <v>184</v>
      </c>
      <c r="F59" s="9" t="s">
        <v>149</v>
      </c>
      <c r="G59" s="12" t="s">
        <v>205</v>
      </c>
      <c r="H59" s="12" t="s">
        <v>205</v>
      </c>
      <c r="I59" s="10">
        <v>42572</v>
      </c>
    </row>
    <row r="60" spans="1:9" x14ac:dyDescent="0.25">
      <c r="A60" s="35" t="s">
        <v>61</v>
      </c>
      <c r="B60" s="33" t="s">
        <v>5</v>
      </c>
      <c r="C60" s="33" t="s">
        <v>62</v>
      </c>
      <c r="D60" s="33" t="s">
        <v>41</v>
      </c>
      <c r="E60" s="3" t="s">
        <v>130</v>
      </c>
      <c r="F60" s="9" t="s">
        <v>147</v>
      </c>
      <c r="G60" s="10">
        <v>149998</v>
      </c>
      <c r="H60" s="10">
        <v>52920</v>
      </c>
      <c r="I60" s="12" t="s">
        <v>205</v>
      </c>
    </row>
    <row r="61" spans="1:9" ht="24" x14ac:dyDescent="0.25">
      <c r="A61" s="37"/>
      <c r="B61" s="34"/>
      <c r="C61" s="34"/>
      <c r="D61" s="34"/>
      <c r="E61" s="3" t="s">
        <v>185</v>
      </c>
      <c r="F61" s="9" t="s">
        <v>149</v>
      </c>
      <c r="G61" s="12" t="s">
        <v>205</v>
      </c>
      <c r="H61" s="12" t="s">
        <v>205</v>
      </c>
      <c r="I61" s="10">
        <v>51034</v>
      </c>
    </row>
    <row r="62" spans="1:9" x14ac:dyDescent="0.25">
      <c r="A62" s="35" t="s">
        <v>64</v>
      </c>
      <c r="B62" s="33" t="s">
        <v>5</v>
      </c>
      <c r="C62" s="33" t="s">
        <v>66</v>
      </c>
      <c r="D62" s="33" t="s">
        <v>65</v>
      </c>
      <c r="E62" s="3" t="s">
        <v>100</v>
      </c>
      <c r="F62" s="9" t="s">
        <v>147</v>
      </c>
      <c r="G62" s="10">
        <v>149990</v>
      </c>
      <c r="H62" s="10">
        <v>28860</v>
      </c>
      <c r="I62" s="12" t="s">
        <v>205</v>
      </c>
    </row>
    <row r="63" spans="1:9" ht="24" x14ac:dyDescent="0.25">
      <c r="A63" s="36"/>
      <c r="B63" s="38"/>
      <c r="C63" s="38"/>
      <c r="D63" s="38"/>
      <c r="E63" s="3" t="s">
        <v>186</v>
      </c>
      <c r="F63" s="9" t="s">
        <v>149</v>
      </c>
      <c r="G63" s="23" t="s">
        <v>205</v>
      </c>
      <c r="H63" s="23" t="s">
        <v>205</v>
      </c>
      <c r="I63" s="25">
        <v>45000</v>
      </c>
    </row>
    <row r="64" spans="1:9" ht="24" x14ac:dyDescent="0.25">
      <c r="A64" s="36"/>
      <c r="B64" s="38"/>
      <c r="C64" s="38"/>
      <c r="D64" s="38"/>
      <c r="E64" s="3" t="s">
        <v>187</v>
      </c>
      <c r="F64" s="9" t="s">
        <v>149</v>
      </c>
      <c r="G64" s="31"/>
      <c r="H64" s="31"/>
      <c r="I64" s="32"/>
    </row>
    <row r="65" spans="1:9" ht="24" x14ac:dyDescent="0.25">
      <c r="A65" s="37"/>
      <c r="B65" s="34"/>
      <c r="C65" s="34"/>
      <c r="D65" s="34"/>
      <c r="E65" s="3" t="s">
        <v>188</v>
      </c>
      <c r="F65" s="9" t="s">
        <v>149</v>
      </c>
      <c r="G65" s="24"/>
      <c r="H65" s="24"/>
      <c r="I65" s="26"/>
    </row>
    <row r="66" spans="1:9" x14ac:dyDescent="0.25">
      <c r="A66" s="35" t="s">
        <v>68</v>
      </c>
      <c r="B66" s="33" t="s">
        <v>5</v>
      </c>
      <c r="C66" s="33" t="s">
        <v>69</v>
      </c>
      <c r="D66" s="33" t="s">
        <v>27</v>
      </c>
      <c r="E66" s="3" t="s">
        <v>134</v>
      </c>
      <c r="F66" s="9" t="s">
        <v>147</v>
      </c>
      <c r="G66" s="10">
        <v>99570</v>
      </c>
      <c r="H66" s="10">
        <v>28320</v>
      </c>
      <c r="I66" s="12" t="s">
        <v>205</v>
      </c>
    </row>
    <row r="67" spans="1:9" ht="24" x14ac:dyDescent="0.25">
      <c r="A67" s="36"/>
      <c r="B67" s="38"/>
      <c r="C67" s="38"/>
      <c r="D67" s="38"/>
      <c r="E67" s="3" t="s">
        <v>182</v>
      </c>
      <c r="F67" s="9" t="s">
        <v>161</v>
      </c>
      <c r="G67" s="10">
        <v>50430</v>
      </c>
      <c r="H67" s="10">
        <v>18495</v>
      </c>
      <c r="I67" s="12" t="s">
        <v>205</v>
      </c>
    </row>
    <row r="68" spans="1:9" ht="24" x14ac:dyDescent="0.25">
      <c r="A68" s="37"/>
      <c r="B68" s="34"/>
      <c r="C68" s="34"/>
      <c r="D68" s="34"/>
      <c r="E68" s="3" t="s">
        <v>189</v>
      </c>
      <c r="F68" s="9" t="s">
        <v>149</v>
      </c>
      <c r="G68" s="12" t="s">
        <v>205</v>
      </c>
      <c r="H68" s="12" t="s">
        <v>205</v>
      </c>
      <c r="I68" s="10">
        <v>67900</v>
      </c>
    </row>
    <row r="69" spans="1:9" x14ac:dyDescent="0.25">
      <c r="A69" s="35" t="s">
        <v>71</v>
      </c>
      <c r="B69" s="33" t="s">
        <v>5</v>
      </c>
      <c r="C69" s="33" t="s">
        <v>72</v>
      </c>
      <c r="D69" s="33" t="s">
        <v>34</v>
      </c>
      <c r="E69" s="3" t="s">
        <v>136</v>
      </c>
      <c r="F69" s="9" t="s">
        <v>147</v>
      </c>
      <c r="G69" s="10">
        <v>150000</v>
      </c>
      <c r="H69" s="10">
        <v>38520</v>
      </c>
      <c r="I69" s="12" t="s">
        <v>205</v>
      </c>
    </row>
    <row r="70" spans="1:9" ht="24" x14ac:dyDescent="0.25">
      <c r="A70" s="36"/>
      <c r="B70" s="38"/>
      <c r="C70" s="38"/>
      <c r="D70" s="38"/>
      <c r="E70" s="3" t="s">
        <v>190</v>
      </c>
      <c r="F70" s="9" t="s">
        <v>149</v>
      </c>
      <c r="G70" s="23" t="s">
        <v>205</v>
      </c>
      <c r="H70" s="23" t="s">
        <v>205</v>
      </c>
      <c r="I70" s="25">
        <v>64834</v>
      </c>
    </row>
    <row r="71" spans="1:9" ht="24" x14ac:dyDescent="0.25">
      <c r="A71" s="36"/>
      <c r="B71" s="38"/>
      <c r="C71" s="38"/>
      <c r="D71" s="38"/>
      <c r="E71" s="3" t="s">
        <v>191</v>
      </c>
      <c r="F71" s="9" t="s">
        <v>149</v>
      </c>
      <c r="G71" s="31"/>
      <c r="H71" s="31"/>
      <c r="I71" s="32"/>
    </row>
    <row r="72" spans="1:9" ht="24" x14ac:dyDescent="0.25">
      <c r="A72" s="37"/>
      <c r="B72" s="34"/>
      <c r="C72" s="34"/>
      <c r="D72" s="34"/>
      <c r="E72" s="3" t="s">
        <v>192</v>
      </c>
      <c r="F72" s="9" t="s">
        <v>149</v>
      </c>
      <c r="G72" s="24"/>
      <c r="H72" s="24"/>
      <c r="I72" s="26"/>
    </row>
    <row r="73" spans="1:9" s="18" customFormat="1" ht="48" customHeight="1" x14ac:dyDescent="0.25">
      <c r="A73" s="29" t="s">
        <v>74</v>
      </c>
      <c r="B73" s="27" t="s">
        <v>5</v>
      </c>
      <c r="C73" s="27" t="s">
        <v>193</v>
      </c>
      <c r="D73" s="27" t="s">
        <v>65</v>
      </c>
      <c r="E73" s="14" t="s">
        <v>138</v>
      </c>
      <c r="F73" s="15" t="s">
        <v>147</v>
      </c>
      <c r="G73" s="16">
        <v>146770</v>
      </c>
      <c r="H73" s="16">
        <v>43087</v>
      </c>
      <c r="I73" s="17" t="s">
        <v>205</v>
      </c>
    </row>
    <row r="74" spans="1:9" s="18" customFormat="1" ht="24" x14ac:dyDescent="0.25">
      <c r="A74" s="30"/>
      <c r="B74" s="28"/>
      <c r="C74" s="28"/>
      <c r="D74" s="28"/>
      <c r="E74" s="14" t="s">
        <v>206</v>
      </c>
      <c r="F74" s="15" t="s">
        <v>149</v>
      </c>
      <c r="G74" s="19" t="s">
        <v>205</v>
      </c>
      <c r="H74" s="19" t="s">
        <v>205</v>
      </c>
      <c r="I74" s="16">
        <v>47760</v>
      </c>
    </row>
    <row r="75" spans="1:9" ht="24" x14ac:dyDescent="0.25">
      <c r="A75" s="35" t="s">
        <v>77</v>
      </c>
      <c r="B75" s="33" t="s">
        <v>5</v>
      </c>
      <c r="C75" s="33" t="s">
        <v>79</v>
      </c>
      <c r="D75" s="33" t="s">
        <v>78</v>
      </c>
      <c r="E75" s="3" t="s">
        <v>140</v>
      </c>
      <c r="F75" s="9" t="s">
        <v>147</v>
      </c>
      <c r="G75" s="10">
        <v>146880</v>
      </c>
      <c r="H75" s="10">
        <v>21000</v>
      </c>
      <c r="I75" s="10">
        <v>42000</v>
      </c>
    </row>
    <row r="76" spans="1:9" ht="24" x14ac:dyDescent="0.25">
      <c r="A76" s="37"/>
      <c r="B76" s="34"/>
      <c r="C76" s="34"/>
      <c r="D76" s="34"/>
      <c r="E76" s="3" t="s">
        <v>150</v>
      </c>
      <c r="F76" s="9" t="s">
        <v>149</v>
      </c>
      <c r="G76" s="12" t="s">
        <v>205</v>
      </c>
      <c r="H76" s="12" t="s">
        <v>205</v>
      </c>
      <c r="I76" s="12" t="s">
        <v>205</v>
      </c>
    </row>
  </sheetData>
  <autoFilter ref="A1:I76"/>
  <mergeCells count="116">
    <mergeCell ref="I14:I16"/>
    <mergeCell ref="A2:A10"/>
    <mergeCell ref="B2:B10"/>
    <mergeCell ref="C2:C10"/>
    <mergeCell ref="D2:D10"/>
    <mergeCell ref="A11:A12"/>
    <mergeCell ref="B11:B12"/>
    <mergeCell ref="C11:C12"/>
    <mergeCell ref="D11:D12"/>
    <mergeCell ref="G3:G10"/>
    <mergeCell ref="H3:H10"/>
    <mergeCell ref="I3:I10"/>
    <mergeCell ref="G14:G16"/>
    <mergeCell ref="H14:H16"/>
    <mergeCell ref="A22:A24"/>
    <mergeCell ref="B22:B24"/>
    <mergeCell ref="C22:C24"/>
    <mergeCell ref="D22:D24"/>
    <mergeCell ref="A13:A16"/>
    <mergeCell ref="B13:B16"/>
    <mergeCell ref="C13:C16"/>
    <mergeCell ref="D13:D16"/>
    <mergeCell ref="A17:A19"/>
    <mergeCell ref="B17:B19"/>
    <mergeCell ref="C17:C19"/>
    <mergeCell ref="A20:A21"/>
    <mergeCell ref="B20:B21"/>
    <mergeCell ref="C20:C21"/>
    <mergeCell ref="D17:D19"/>
    <mergeCell ref="D20:D21"/>
    <mergeCell ref="A30:A32"/>
    <mergeCell ref="B30:B32"/>
    <mergeCell ref="C30:C32"/>
    <mergeCell ref="D30:D32"/>
    <mergeCell ref="A33:A35"/>
    <mergeCell ref="B33:B35"/>
    <mergeCell ref="C33:C35"/>
    <mergeCell ref="D33:D35"/>
    <mergeCell ref="A25:A26"/>
    <mergeCell ref="B25:B26"/>
    <mergeCell ref="C25:C26"/>
    <mergeCell ref="D25:D26"/>
    <mergeCell ref="A27:A29"/>
    <mergeCell ref="B27:B29"/>
    <mergeCell ref="C27:C29"/>
    <mergeCell ref="D27:D29"/>
    <mergeCell ref="C44:C46"/>
    <mergeCell ref="D44:D46"/>
    <mergeCell ref="A36:A38"/>
    <mergeCell ref="B36:B38"/>
    <mergeCell ref="C36:C38"/>
    <mergeCell ref="D36:D38"/>
    <mergeCell ref="A39:A40"/>
    <mergeCell ref="B39:B40"/>
    <mergeCell ref="C39:C40"/>
    <mergeCell ref="D39:D40"/>
    <mergeCell ref="A75:A76"/>
    <mergeCell ref="B75:B76"/>
    <mergeCell ref="C75:C76"/>
    <mergeCell ref="D75:D76"/>
    <mergeCell ref="A62:A65"/>
    <mergeCell ref="B62:B65"/>
    <mergeCell ref="C62:C65"/>
    <mergeCell ref="D62:D65"/>
    <mergeCell ref="A66:A68"/>
    <mergeCell ref="B66:B68"/>
    <mergeCell ref="C66:C68"/>
    <mergeCell ref="D66:D68"/>
    <mergeCell ref="G28:G29"/>
    <mergeCell ref="H28:H29"/>
    <mergeCell ref="I28:I29"/>
    <mergeCell ref="G31:G32"/>
    <mergeCell ref="H31:H32"/>
    <mergeCell ref="I31:I32"/>
    <mergeCell ref="A69:A72"/>
    <mergeCell ref="B69:B72"/>
    <mergeCell ref="C69:C72"/>
    <mergeCell ref="D69:D72"/>
    <mergeCell ref="A58:A59"/>
    <mergeCell ref="B58:B59"/>
    <mergeCell ref="C58:C59"/>
    <mergeCell ref="D58:D59"/>
    <mergeCell ref="A60:A61"/>
    <mergeCell ref="B60:B61"/>
    <mergeCell ref="C60:C61"/>
    <mergeCell ref="D60:D61"/>
    <mergeCell ref="A47:A55"/>
    <mergeCell ref="B47:B55"/>
    <mergeCell ref="C47:C55"/>
    <mergeCell ref="D47:D55"/>
    <mergeCell ref="A56:A57"/>
    <mergeCell ref="B56:B57"/>
    <mergeCell ref="G34:G35"/>
    <mergeCell ref="H34:H35"/>
    <mergeCell ref="I34:I35"/>
    <mergeCell ref="B73:B74"/>
    <mergeCell ref="A73:A74"/>
    <mergeCell ref="C73:C74"/>
    <mergeCell ref="D73:D74"/>
    <mergeCell ref="G70:G72"/>
    <mergeCell ref="H70:H72"/>
    <mergeCell ref="I70:I72"/>
    <mergeCell ref="G48:G55"/>
    <mergeCell ref="H48:H55"/>
    <mergeCell ref="I48:I55"/>
    <mergeCell ref="G63:G65"/>
    <mergeCell ref="H63:H65"/>
    <mergeCell ref="I63:I65"/>
    <mergeCell ref="C56:C57"/>
    <mergeCell ref="D56:D57"/>
    <mergeCell ref="A41:A43"/>
    <mergeCell ref="B41:B43"/>
    <mergeCell ref="C41:C43"/>
    <mergeCell ref="D41:D43"/>
    <mergeCell ref="A44:A46"/>
    <mergeCell ref="B44:B4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781F81DE184447A198CC3C02EF23D2" ma:contentTypeVersion="7" ma:contentTypeDescription="Crear nuevo documento." ma:contentTypeScope="" ma:versionID="3abba2427e8724ec7717bda3e32d02e7">
  <xsd:schema xmlns:xsd="http://www.w3.org/2001/XMLSchema" xmlns:xs="http://www.w3.org/2001/XMLSchema" xmlns:p="http://schemas.microsoft.com/office/2006/metadata/properties" xmlns:ns1="http://schemas.microsoft.com/sharepoint/v3" targetNamespace="http://schemas.microsoft.com/office/2006/metadata/properties" ma:root="true" ma:fieldsID="85b0f857dc6d5321b7a3d9e07873dc98"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element name="AverageRating" ma:index="10" nillable="true" ma:displayName="Clasificación (0-5)" ma:decimals="2" ma:description="Valor promedio de todas las clasificaciones que se han enviado" ma:internalName="AverageRating" ma:readOnly="true">
      <xsd:simpleType>
        <xsd:restriction base="dms:Number"/>
      </xsd:simpleType>
    </xsd:element>
    <xsd:element name="RatingCount" ma:index="11" nillable="true" ma:displayName="Número de clasificaciones" ma:decimals="0" ma:description="Número de clasificaciones enviado" ma:internalName="RatingCount" ma:readOnly="true">
      <xsd:simpleType>
        <xsd:restriction base="dms:Number"/>
      </xsd:simpleType>
    </xsd:element>
    <xsd:element name="RatedBy" ma:index="12"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Valoraciones de usuario" ma:description="Valoraciones de usuario para el elemento" ma:hidden="true" ma:internalName="Ratings">
      <xsd:simpleType>
        <xsd:restriction base="dms:Note"/>
      </xsd:simpleType>
    </xsd:element>
    <xsd:element name="LikesCount" ma:index="14" nillable="true" ma:displayName="Número de Me gusta" ma:internalName="LikesCount">
      <xsd:simpleType>
        <xsd:restriction base="dms:Unknown"/>
      </xsd:simpleType>
    </xsd:element>
    <xsd:element name="LikedBy" ma:index="15"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PublishingExpirationDate xmlns="http://schemas.microsoft.com/sharepoint/v3" xsi:nil="true"/>
    <PublishingStartDate xmlns="http://schemas.microsoft.com/sharepoint/v3" xsi:nil="true"/>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3164708-12BD-404D-84C0-34989CA2C932}">
  <ds:schemaRefs>
    <ds:schemaRef ds:uri="http://schemas.microsoft.com/sharepoint/v3/contenttype/forms"/>
  </ds:schemaRefs>
</ds:datastoreItem>
</file>

<file path=customXml/itemProps2.xml><?xml version="1.0" encoding="utf-8"?>
<ds:datastoreItem xmlns:ds="http://schemas.openxmlformats.org/officeDocument/2006/customXml" ds:itemID="{0B8A9B42-8198-457F-A565-FA2627E8E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C1212-F57B-44DF-B8C0-5940466BAA45}">
  <ds:schemaRef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Detalles</vt:lpstr>
      <vt:lpstr>Resúmenes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Machuca Vargas</dc:creator>
  <cp:lastModifiedBy>Alejandra Machuca Vargas</cp:lastModifiedBy>
  <dcterms:created xsi:type="dcterms:W3CDTF">2018-02-26T12:37:32Z</dcterms:created>
  <dcterms:modified xsi:type="dcterms:W3CDTF">2018-03-05T12:07:11Z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0x010100B2781F81DE184447A198CC3C02EF23D2</vt:lpwstr>
  </property>
</Properties>
</file>