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90" windowHeight="9315" activeTab="2"/>
  </bookViews>
  <sheets>
    <sheet name="PROYECTOS DFG CONICYT" sheetId="1" r:id="rId1"/>
    <sheet name="PROYECTOS DE 01 AÑO" sheetId="4" r:id="rId2"/>
    <sheet name="PROYECTOS DE 02 AÑOS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J29" i="4" l="1"/>
  <c r="M7" i="1"/>
  <c r="J68" i="5" l="1"/>
  <c r="J69" i="5" l="1"/>
  <c r="J67" i="5"/>
  <c r="H59" i="5"/>
  <c r="J59" i="5" s="1"/>
  <c r="H58" i="5"/>
  <c r="J58" i="5" s="1"/>
  <c r="H57" i="5"/>
  <c r="J57" i="5" s="1"/>
  <c r="H56" i="5"/>
  <c r="J49" i="5"/>
  <c r="H49" i="5"/>
  <c r="J48" i="5"/>
  <c r="H48" i="5"/>
  <c r="J47" i="5"/>
  <c r="H47" i="5"/>
  <c r="J46" i="5"/>
  <c r="H46" i="5"/>
  <c r="J33" i="5"/>
  <c r="J32" i="5"/>
  <c r="J31" i="5"/>
  <c r="H23" i="5"/>
  <c r="J23" i="5" s="1"/>
  <c r="H22" i="5"/>
  <c r="J22" i="5" s="1"/>
  <c r="H21" i="5"/>
  <c r="J21" i="5" s="1"/>
  <c r="H20" i="5"/>
  <c r="J13" i="5"/>
  <c r="H13" i="5"/>
  <c r="J12" i="5"/>
  <c r="H12" i="5"/>
  <c r="J11" i="5"/>
  <c r="H11" i="5"/>
  <c r="J10" i="5"/>
  <c r="H10" i="5"/>
  <c r="J11" i="4"/>
  <c r="J10" i="4"/>
  <c r="J9" i="4"/>
  <c r="J8" i="4"/>
  <c r="J7" i="4"/>
  <c r="J33" i="4"/>
  <c r="J32" i="4"/>
  <c r="J31" i="4"/>
  <c r="J30" i="4"/>
  <c r="H22" i="4"/>
  <c r="J22" i="4" s="1"/>
  <c r="H21" i="4"/>
  <c r="J21" i="4" s="1"/>
  <c r="H20" i="4"/>
  <c r="J20" i="4" s="1"/>
  <c r="H19" i="4"/>
  <c r="J19" i="4" s="1"/>
  <c r="H18" i="4"/>
  <c r="H11" i="4"/>
  <c r="H10" i="4"/>
  <c r="H9" i="4"/>
  <c r="H8" i="4"/>
  <c r="H7" i="4"/>
  <c r="M10" i="1"/>
  <c r="H10" i="1"/>
  <c r="J10" i="1" s="1"/>
  <c r="M9" i="1"/>
  <c r="H9" i="1"/>
  <c r="J9" i="1" s="1"/>
  <c r="K15" i="1"/>
  <c r="M12" i="1"/>
  <c r="H12" i="1"/>
  <c r="J12" i="1" s="1"/>
  <c r="M11" i="1"/>
  <c r="H11" i="1"/>
  <c r="J11" i="1" s="1"/>
  <c r="N11" i="1" l="1"/>
  <c r="N9" i="1"/>
  <c r="H14" i="5"/>
  <c r="H50" i="5"/>
  <c r="N12" i="1"/>
  <c r="J14" i="5"/>
  <c r="J50" i="5"/>
  <c r="N10" i="1"/>
  <c r="H23" i="4"/>
  <c r="J12" i="4"/>
  <c r="H24" i="5"/>
  <c r="H60" i="5"/>
  <c r="J56" i="5"/>
  <c r="J60" i="5" s="1"/>
  <c r="J66" i="5"/>
  <c r="J70" i="5" s="1"/>
  <c r="J20" i="5"/>
  <c r="J24" i="5" s="1"/>
  <c r="J30" i="5"/>
  <c r="J34" i="5" s="1"/>
  <c r="J18" i="4"/>
  <c r="J23" i="4" s="1"/>
  <c r="J34" i="4"/>
  <c r="H12" i="4"/>
  <c r="J36" i="4" l="1"/>
  <c r="J36" i="5"/>
  <c r="J72" i="5"/>
  <c r="H8" i="1"/>
  <c r="J8" i="1" s="1"/>
  <c r="H14" i="1"/>
  <c r="J14" i="1" s="1"/>
  <c r="H13" i="1"/>
  <c r="J13" i="1" s="1"/>
  <c r="H7" i="1"/>
  <c r="M8" i="1"/>
  <c r="M13" i="1"/>
  <c r="M14" i="1"/>
  <c r="J74" i="5" l="1"/>
  <c r="J7" i="1"/>
  <c r="H15" i="1"/>
  <c r="M15" i="1"/>
  <c r="N8" i="1"/>
  <c r="N14" i="1"/>
  <c r="N13" i="1"/>
  <c r="J15" i="1" l="1"/>
  <c r="N7" i="1"/>
  <c r="N15" i="1" s="1"/>
</calcChain>
</file>

<file path=xl/sharedStrings.xml><?xml version="1.0" encoding="utf-8"?>
<sst xmlns="http://schemas.openxmlformats.org/spreadsheetml/2006/main" count="174" uniqueCount="42">
  <si>
    <t>TOTAL</t>
  </si>
  <si>
    <t>Rol en el equipo</t>
  </si>
  <si>
    <t>Ciudad de destino</t>
  </si>
  <si>
    <t>N°</t>
  </si>
  <si>
    <t>Días</t>
  </si>
  <si>
    <t>Total $</t>
  </si>
  <si>
    <t>Desde</t>
  </si>
  <si>
    <t>Hasta</t>
  </si>
  <si>
    <t>Fechas estimadas</t>
  </si>
  <si>
    <t>TOTAL BENEFICIOS SOLICITADOS</t>
  </si>
  <si>
    <t>Nombre / Apelllido</t>
  </si>
  <si>
    <t>TOTALES $</t>
  </si>
  <si>
    <t xml:space="preserve">Ciudad de Origen </t>
  </si>
  <si>
    <t>Observaciones</t>
  </si>
  <si>
    <t>Viáticos por estadia en Alemania</t>
  </si>
  <si>
    <t>Pasajes  a Alemania</t>
  </si>
  <si>
    <t>TOTAL VIATICOS</t>
  </si>
  <si>
    <t>TOTAL NUMERO DIAS</t>
  </si>
  <si>
    <t>INVESTIGADORES/AS ESTUDIANTES DE DOCTORADO / POSTDOCTORADO DEL EQUIPO EN CHILE</t>
  </si>
  <si>
    <t>DISTRIBUCION DE BENEFICIOS SOLICITADOS PARA PROYECTOS DFG CONICYT CONVOCATORIA AÑO 2014</t>
  </si>
  <si>
    <t>DISTRIBUCION DE BENEFICIOS SOLICITADOS  CONVOCATORIA AÑO 2014</t>
  </si>
  <si>
    <t>PASAJES PARA INVESTIGADORES/AS ESTUDIANTES DE DOCTORADO / POSTDOCTORADO DEL EQUIPO EN CHILE</t>
  </si>
  <si>
    <t>Pasajes al extranjeros</t>
  </si>
  <si>
    <t>Viáticos por la estadía en Chile</t>
  </si>
  <si>
    <t>VIATICOS PARA INVESTIGADORES/AS  DEL EQUIPO CONTRAPARTE</t>
  </si>
  <si>
    <t>VIATICOS PARA ESTUDIANTES DE DOCTORADO / POSTDOCTORADO DEL EQUIPO CONTRAPARTE</t>
  </si>
  <si>
    <t>2.- Los/as Investigadores/as Responsable deben calcular el valor de los pasajes aéreos y terrestres, punto a punto, en clase económica. Estos podrán ser reducidos por PCI - CONICYT al momento de la adjudicación.</t>
  </si>
  <si>
    <t>PRIMER AÑO DE EJECUCION</t>
  </si>
  <si>
    <t>TOTAL BENEFICIOS SOLICITADOS PRIMER AÑO</t>
  </si>
  <si>
    <t>SEGUNDO AÑO DE EJECUCION</t>
  </si>
  <si>
    <t>TOTAL BENEFICIOS SOLICITADOS SEGUNDO AÑO</t>
  </si>
  <si>
    <t>TOTAL BENEFICIOS SOLICITADOS  PROYECTO</t>
  </si>
  <si>
    <r>
      <t>PASAJES PARA INVESTIGADORES/AS ESTUDIANTES DE DOCTORADO / POSTDOCTORADO</t>
    </r>
    <r>
      <rPr>
        <b/>
        <strike/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DEL EQUIPO DE CHILE</t>
    </r>
  </si>
  <si>
    <t>PASAJES PARA INVESTIGADORES/AS ESTUDIANTES DE DOCTORADO / POSTDOCTORADO DEL EQUIPO DE CHILE</t>
  </si>
  <si>
    <t>$</t>
  </si>
  <si>
    <t>1.- El monto de los viáticos de $85.000 diarios no puede ser modificado, ya que está establecido en las bases del concurso.</t>
  </si>
  <si>
    <t xml:space="preserve">2.- Las fechas de estadías deben incluir solamente el tiempo de permanencia en Alemania. </t>
  </si>
  <si>
    <t xml:space="preserve">3.- Los/las Investigadores/as Responsables deben calcular el valor de los pasajes aéreos y terrestres, punto a punto, en clase económica. </t>
  </si>
  <si>
    <t>Meses</t>
  </si>
  <si>
    <t>1.- El monto de los viáticos de $40.000 diarios  para investigadores/as y $600.000 mensuales para estudiantes de Doctorado / Postdoctorado no puede ser modificado, ya que así está establecido en las bases del concurso.</t>
  </si>
  <si>
    <t>1.- El monto de los viáticos de $40.000 diarios para investigadores/as y $600.000 mensuales para estudiantes de Doctorado / Postdoctorado, no puede ser modificado, ya que así está establecido en las bases del concurso.</t>
  </si>
  <si>
    <t xml:space="preserve">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</si>
</sst>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trike/>
      <sz val="14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 applyFill="1"/>
    <xf numFmtId="3" fontId="5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3" fontId="5" fillId="3" borderId="41" xfId="0" applyNumberFormat="1" applyFont="1" applyFill="1" applyBorder="1" applyAlignment="1" applyProtection="1">
      <alignment horizontal="center" vertical="center"/>
    </xf>
    <xf numFmtId="3" fontId="5" fillId="3" borderId="38" xfId="0" applyNumberFormat="1" applyFont="1" applyFill="1" applyBorder="1" applyAlignment="1" applyProtection="1">
      <alignment horizontal="center" vertical="center"/>
    </xf>
    <xf numFmtId="3" fontId="5" fillId="3" borderId="24" xfId="0" applyNumberFormat="1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3" fontId="5" fillId="0" borderId="37" xfId="0" applyNumberFormat="1" applyFont="1" applyFill="1" applyBorder="1" applyAlignment="1">
      <alignment horizontal="center"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49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top"/>
    </xf>
    <xf numFmtId="3" fontId="8" fillId="0" borderId="11" xfId="0" applyNumberFormat="1" applyFont="1" applyFill="1" applyBorder="1" applyAlignment="1">
      <alignment horizontal="center" vertical="top"/>
    </xf>
    <xf numFmtId="3" fontId="8" fillId="0" borderId="12" xfId="0" applyNumberFormat="1" applyFont="1" applyFill="1" applyBorder="1" applyAlignment="1">
      <alignment horizontal="center" vertical="top"/>
    </xf>
    <xf numFmtId="3" fontId="8" fillId="0" borderId="15" xfId="0" applyNumberFormat="1" applyFont="1" applyFill="1" applyBorder="1" applyAlignment="1">
      <alignment horizontal="center" vertical="top"/>
    </xf>
    <xf numFmtId="3" fontId="8" fillId="0" borderId="10" xfId="0" applyNumberFormat="1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 vertical="center"/>
    </xf>
    <xf numFmtId="3" fontId="1" fillId="0" borderId="46" xfId="0" applyNumberFormat="1" applyFont="1" applyFill="1" applyBorder="1" applyAlignment="1">
      <alignment horizontal="center" vertical="center"/>
    </xf>
    <xf numFmtId="3" fontId="1" fillId="0" borderId="47" xfId="0" applyNumberFormat="1" applyFont="1" applyFill="1" applyBorder="1" applyAlignment="1">
      <alignment horizontal="center" vertical="center"/>
    </xf>
    <xf numFmtId="3" fontId="1" fillId="0" borderId="50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top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center"/>
    </xf>
    <xf numFmtId="3" fontId="8" fillId="5" borderId="16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4" fillId="2" borderId="0" xfId="0" applyFont="1" applyFill="1"/>
    <xf numFmtId="164" fontId="3" fillId="2" borderId="36" xfId="0" applyNumberFormat="1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5" fillId="2" borderId="37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3" fontId="10" fillId="2" borderId="21" xfId="0" applyNumberFormat="1" applyFont="1" applyFill="1" applyBorder="1" applyAlignment="1">
      <alignment horizontal="center" vertical="center"/>
    </xf>
    <xf numFmtId="3" fontId="5" fillId="2" borderId="35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horizontal="center" vertical="center"/>
    </xf>
    <xf numFmtId="3" fontId="5" fillId="2" borderId="49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top"/>
    </xf>
    <xf numFmtId="3" fontId="8" fillId="2" borderId="15" xfId="0" applyNumberFormat="1" applyFont="1" applyFill="1" applyBorder="1" applyAlignment="1">
      <alignment horizontal="center" vertical="top"/>
    </xf>
    <xf numFmtId="3" fontId="8" fillId="2" borderId="13" xfId="0" applyNumberFormat="1" applyFont="1" applyFill="1" applyBorder="1" applyAlignment="1">
      <alignment horizontal="center" vertical="top"/>
    </xf>
    <xf numFmtId="3" fontId="5" fillId="7" borderId="4" xfId="0" applyNumberFormat="1" applyFont="1" applyFill="1" applyBorder="1" applyAlignment="1">
      <alignment horizontal="center" vertical="center"/>
    </xf>
    <xf numFmtId="3" fontId="5" fillId="7" borderId="7" xfId="0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15" fillId="0" borderId="0" xfId="0" applyFont="1" applyFill="1" applyAlignment="1"/>
    <xf numFmtId="4" fontId="10" fillId="0" borderId="27" xfId="0" applyNumberFormat="1" applyFont="1" applyFill="1" applyBorder="1" applyAlignment="1">
      <alignment horizontal="center" vertical="center"/>
    </xf>
    <xf numFmtId="4" fontId="10" fillId="0" borderId="21" xfId="0" applyNumberFormat="1" applyFont="1" applyFill="1" applyBorder="1" applyAlignment="1">
      <alignment horizontal="center" vertical="center"/>
    </xf>
    <xf numFmtId="4" fontId="10" fillId="0" borderId="26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top"/>
    </xf>
    <xf numFmtId="0" fontId="2" fillId="0" borderId="4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3" fontId="8" fillId="0" borderId="11" xfId="0" applyNumberFormat="1" applyFont="1" applyFill="1" applyBorder="1" applyAlignment="1">
      <alignment horizontal="center" vertical="top"/>
    </xf>
    <xf numFmtId="3" fontId="8" fillId="0" borderId="12" xfId="0" applyNumberFormat="1" applyFont="1" applyFill="1" applyBorder="1" applyAlignment="1">
      <alignment horizontal="center" vertical="top"/>
    </xf>
    <xf numFmtId="3" fontId="8" fillId="0" borderId="32" xfId="0" applyNumberFormat="1" applyFont="1" applyFill="1" applyBorder="1" applyAlignment="1">
      <alignment horizontal="center" vertical="top"/>
    </xf>
    <xf numFmtId="0" fontId="9" fillId="0" borderId="48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top"/>
    </xf>
    <xf numFmtId="3" fontId="8" fillId="2" borderId="12" xfId="0" applyNumberFormat="1" applyFont="1" applyFill="1" applyBorder="1" applyAlignment="1">
      <alignment horizontal="center" vertical="top"/>
    </xf>
    <xf numFmtId="3" fontId="8" fillId="2" borderId="32" xfId="0" applyNumberFormat="1" applyFont="1" applyFill="1" applyBorder="1" applyAlignment="1">
      <alignment horizontal="center" vertical="top"/>
    </xf>
    <xf numFmtId="0" fontId="3" fillId="2" borderId="4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zoomScale="110" zoomScaleNormal="110" workbookViewId="0">
      <selection activeCell="L7" sqref="L7"/>
    </sheetView>
  </sheetViews>
  <sheetFormatPr baseColWidth="10" defaultColWidth="11.42578125" defaultRowHeight="12.75" x14ac:dyDescent="0.2"/>
  <cols>
    <col min="1" max="1" width="3.42578125" style="1" customWidth="1"/>
    <col min="2" max="2" width="14.7109375" style="1" customWidth="1"/>
    <col min="3" max="3" width="10.85546875" style="1" customWidth="1"/>
    <col min="4" max="4" width="10.42578125" style="1" customWidth="1"/>
    <col min="5" max="5" width="11.7109375" style="1" customWidth="1"/>
    <col min="6" max="6" width="12.28515625" style="1" customWidth="1"/>
    <col min="7" max="7" width="10.7109375" style="1" customWidth="1"/>
    <col min="8" max="8" width="5.28515625" style="1" customWidth="1"/>
    <col min="9" max="9" width="17.140625" style="1" bestFit="1" customWidth="1"/>
    <col min="10" max="10" width="6.42578125" style="1" bestFit="1" customWidth="1"/>
    <col min="11" max="11" width="4.140625" style="1" customWidth="1"/>
    <col min="12" max="12" width="6.85546875" style="1" customWidth="1"/>
    <col min="13" max="13" width="9.140625" style="1" customWidth="1"/>
    <col min="14" max="14" width="15.28515625" style="1" customWidth="1"/>
    <col min="15" max="16384" width="11.42578125" style="1"/>
  </cols>
  <sheetData>
    <row r="2" spans="2:14" ht="46.5" customHeight="1" x14ac:dyDescent="0.2">
      <c r="B2" s="98" t="s">
        <v>19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</row>
    <row r="3" spans="2:14" s="4" customFormat="1" ht="13.5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2:14" ht="19.5" customHeight="1" thickBot="1" x14ac:dyDescent="0.25">
      <c r="B4" s="95" t="s">
        <v>18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</row>
    <row r="5" spans="2:14" x14ac:dyDescent="0.2">
      <c r="B5" s="107" t="s">
        <v>10</v>
      </c>
      <c r="C5" s="105" t="s">
        <v>1</v>
      </c>
      <c r="D5" s="105" t="s">
        <v>12</v>
      </c>
      <c r="E5" s="103" t="s">
        <v>2</v>
      </c>
      <c r="F5" s="101" t="s">
        <v>8</v>
      </c>
      <c r="G5" s="102"/>
      <c r="H5" s="93" t="s">
        <v>4</v>
      </c>
      <c r="I5" s="109" t="s">
        <v>14</v>
      </c>
      <c r="J5" s="110"/>
      <c r="K5" s="111" t="s">
        <v>15</v>
      </c>
      <c r="L5" s="111"/>
      <c r="M5" s="111"/>
      <c r="N5" s="112" t="s">
        <v>11</v>
      </c>
    </row>
    <row r="6" spans="2:14" ht="13.5" thickBot="1" x14ac:dyDescent="0.25">
      <c r="B6" s="108"/>
      <c r="C6" s="106"/>
      <c r="D6" s="106"/>
      <c r="E6" s="104"/>
      <c r="F6" s="25" t="s">
        <v>6</v>
      </c>
      <c r="G6" s="15" t="s">
        <v>7</v>
      </c>
      <c r="H6" s="94"/>
      <c r="I6" s="29" t="s">
        <v>34</v>
      </c>
      <c r="J6" s="55" t="s">
        <v>5</v>
      </c>
      <c r="K6" s="33" t="s">
        <v>3</v>
      </c>
      <c r="L6" s="8" t="s">
        <v>41</v>
      </c>
      <c r="M6" s="33" t="s">
        <v>5</v>
      </c>
      <c r="N6" s="113"/>
    </row>
    <row r="7" spans="2:14" s="3" customFormat="1" ht="26.25" customHeight="1" x14ac:dyDescent="0.25">
      <c r="B7" s="9"/>
      <c r="C7" s="10"/>
      <c r="D7" s="10"/>
      <c r="E7" s="22"/>
      <c r="F7" s="26"/>
      <c r="G7" s="16"/>
      <c r="H7" s="44">
        <f>G7-F7</f>
        <v>0</v>
      </c>
      <c r="I7" s="30">
        <v>85000</v>
      </c>
      <c r="J7" s="44">
        <f>H7*I7</f>
        <v>0</v>
      </c>
      <c r="K7" s="34">
        <v>0</v>
      </c>
      <c r="L7" s="7">
        <v>0</v>
      </c>
      <c r="M7" s="34">
        <f>K7*L7</f>
        <v>0</v>
      </c>
      <c r="N7" s="47">
        <f>J7+M7</f>
        <v>0</v>
      </c>
    </row>
    <row r="8" spans="2:14" s="3" customFormat="1" ht="24" customHeight="1" x14ac:dyDescent="0.25">
      <c r="B8" s="11"/>
      <c r="C8" s="12"/>
      <c r="D8" s="12"/>
      <c r="E8" s="23"/>
      <c r="F8" s="27"/>
      <c r="G8" s="17"/>
      <c r="H8" s="45">
        <f>G8-F8</f>
        <v>0</v>
      </c>
      <c r="I8" s="31">
        <v>85000</v>
      </c>
      <c r="J8" s="45">
        <f t="shared" ref="J8:J14" si="0">H8*I8</f>
        <v>0</v>
      </c>
      <c r="K8" s="19">
        <v>0</v>
      </c>
      <c r="L8" s="2">
        <v>0</v>
      </c>
      <c r="M8" s="19">
        <f t="shared" ref="M8:M14" si="1">K8*L8</f>
        <v>0</v>
      </c>
      <c r="N8" s="48">
        <f t="shared" ref="N8:N14" si="2">J8+M8</f>
        <v>0</v>
      </c>
    </row>
    <row r="9" spans="2:14" s="3" customFormat="1" ht="24" customHeight="1" x14ac:dyDescent="0.25">
      <c r="B9" s="11"/>
      <c r="C9" s="12"/>
      <c r="D9" s="12"/>
      <c r="E9" s="23"/>
      <c r="F9" s="27"/>
      <c r="G9" s="17"/>
      <c r="H9" s="45">
        <f t="shared" ref="H9:H10" si="3">G9-F9</f>
        <v>0</v>
      </c>
      <c r="I9" s="31">
        <v>85000</v>
      </c>
      <c r="J9" s="45">
        <f t="shared" ref="J9:J10" si="4">H9*I9</f>
        <v>0</v>
      </c>
      <c r="K9" s="19">
        <v>0</v>
      </c>
      <c r="L9" s="2">
        <v>0</v>
      </c>
      <c r="M9" s="19">
        <f t="shared" ref="M9:M10" si="5">K9*L9</f>
        <v>0</v>
      </c>
      <c r="N9" s="48">
        <f t="shared" ref="N9:N10" si="6">J9+M9</f>
        <v>0</v>
      </c>
    </row>
    <row r="10" spans="2:14" s="3" customFormat="1" ht="24" customHeight="1" x14ac:dyDescent="0.25">
      <c r="B10" s="11"/>
      <c r="C10" s="12"/>
      <c r="D10" s="12"/>
      <c r="E10" s="23"/>
      <c r="F10" s="27"/>
      <c r="G10" s="17"/>
      <c r="H10" s="45">
        <f t="shared" si="3"/>
        <v>0</v>
      </c>
      <c r="I10" s="31">
        <v>85000</v>
      </c>
      <c r="J10" s="45">
        <f t="shared" si="4"/>
        <v>0</v>
      </c>
      <c r="K10" s="19">
        <v>0</v>
      </c>
      <c r="L10" s="2">
        <v>0</v>
      </c>
      <c r="M10" s="19">
        <f t="shared" si="5"/>
        <v>0</v>
      </c>
      <c r="N10" s="48">
        <f t="shared" si="6"/>
        <v>0</v>
      </c>
    </row>
    <row r="11" spans="2:14" s="3" customFormat="1" ht="24" customHeight="1" x14ac:dyDescent="0.25">
      <c r="B11" s="11"/>
      <c r="C11" s="12"/>
      <c r="D11" s="12"/>
      <c r="E11" s="23"/>
      <c r="F11" s="27"/>
      <c r="G11" s="17"/>
      <c r="H11" s="45">
        <f>G11-F11</f>
        <v>0</v>
      </c>
      <c r="I11" s="31">
        <v>85000</v>
      </c>
      <c r="J11" s="45">
        <f t="shared" ref="J11" si="7">H11*I11</f>
        <v>0</v>
      </c>
      <c r="K11" s="19">
        <v>0</v>
      </c>
      <c r="L11" s="2">
        <v>0</v>
      </c>
      <c r="M11" s="19">
        <f t="shared" ref="M11" si="8">K11*L11</f>
        <v>0</v>
      </c>
      <c r="N11" s="48">
        <f t="shared" ref="N11" si="9">J11+M11</f>
        <v>0</v>
      </c>
    </row>
    <row r="12" spans="2:14" s="3" customFormat="1" ht="24" customHeight="1" x14ac:dyDescent="0.25">
      <c r="B12" s="11"/>
      <c r="C12" s="12"/>
      <c r="D12" s="12"/>
      <c r="E12" s="23"/>
      <c r="F12" s="27"/>
      <c r="G12" s="17"/>
      <c r="H12" s="45">
        <f>G12-F12</f>
        <v>0</v>
      </c>
      <c r="I12" s="31">
        <v>85000</v>
      </c>
      <c r="J12" s="45">
        <f t="shared" ref="J12" si="10">H12*I12</f>
        <v>0</v>
      </c>
      <c r="K12" s="19">
        <v>0</v>
      </c>
      <c r="L12" s="2">
        <v>0</v>
      </c>
      <c r="M12" s="19">
        <f t="shared" ref="M12" si="11">K12*L12</f>
        <v>0</v>
      </c>
      <c r="N12" s="48">
        <f t="shared" ref="N12" si="12">J12+M12</f>
        <v>0</v>
      </c>
    </row>
    <row r="13" spans="2:14" s="3" customFormat="1" ht="31.5" customHeight="1" x14ac:dyDescent="0.25">
      <c r="B13" s="11"/>
      <c r="C13" s="12"/>
      <c r="D13" s="12"/>
      <c r="E13" s="23"/>
      <c r="F13" s="27"/>
      <c r="G13" s="17"/>
      <c r="H13" s="45">
        <f>G13-F13</f>
        <v>0</v>
      </c>
      <c r="I13" s="31">
        <v>85000</v>
      </c>
      <c r="J13" s="45">
        <f t="shared" si="0"/>
        <v>0</v>
      </c>
      <c r="K13" s="19">
        <v>0</v>
      </c>
      <c r="L13" s="2">
        <v>0</v>
      </c>
      <c r="M13" s="19">
        <f t="shared" si="1"/>
        <v>0</v>
      </c>
      <c r="N13" s="48">
        <f t="shared" si="2"/>
        <v>0</v>
      </c>
    </row>
    <row r="14" spans="2:14" s="3" customFormat="1" ht="30" customHeight="1" thickBot="1" x14ac:dyDescent="0.3">
      <c r="B14" s="13"/>
      <c r="C14" s="14"/>
      <c r="D14" s="14"/>
      <c r="E14" s="24"/>
      <c r="F14" s="28"/>
      <c r="G14" s="18"/>
      <c r="H14" s="46">
        <f>G14-F14</f>
        <v>0</v>
      </c>
      <c r="I14" s="32">
        <v>85000</v>
      </c>
      <c r="J14" s="46">
        <f t="shared" si="0"/>
        <v>0</v>
      </c>
      <c r="K14" s="21">
        <v>0</v>
      </c>
      <c r="L14" s="20">
        <v>0</v>
      </c>
      <c r="M14" s="21">
        <f t="shared" si="1"/>
        <v>0</v>
      </c>
      <c r="N14" s="49">
        <f t="shared" si="2"/>
        <v>0</v>
      </c>
    </row>
    <row r="15" spans="2:14" ht="16.5" thickBot="1" x14ac:dyDescent="0.25">
      <c r="B15" s="115" t="s">
        <v>9</v>
      </c>
      <c r="C15" s="116"/>
      <c r="D15" s="116"/>
      <c r="E15" s="116"/>
      <c r="F15" s="115" t="s">
        <v>17</v>
      </c>
      <c r="G15" s="117"/>
      <c r="H15" s="39">
        <f>SUM(H7:H14)</f>
        <v>0</v>
      </c>
      <c r="I15" s="40" t="s">
        <v>16</v>
      </c>
      <c r="J15" s="39">
        <f>SUM(J7:J14)</f>
        <v>0</v>
      </c>
      <c r="K15" s="41">
        <f>SUM(K7:K14)</f>
        <v>0</v>
      </c>
      <c r="L15" s="42">
        <f>SUM(L7:L14)</f>
        <v>0</v>
      </c>
      <c r="M15" s="41">
        <f>SUM(M7:M14)</f>
        <v>0</v>
      </c>
      <c r="N15" s="43">
        <f>SUM(N7:N14)</f>
        <v>0</v>
      </c>
    </row>
    <row r="17" spans="2:14" x14ac:dyDescent="0.2">
      <c r="B17" s="1" t="s">
        <v>13</v>
      </c>
    </row>
    <row r="18" spans="2:14" x14ac:dyDescent="0.2">
      <c r="B18" s="114" t="s">
        <v>35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2:14" x14ac:dyDescent="0.2">
      <c r="B19" s="114" t="s">
        <v>36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</row>
    <row r="20" spans="2:14" x14ac:dyDescent="0.2">
      <c r="B20" s="114" t="s">
        <v>37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</row>
  </sheetData>
  <sheetProtection formatCells="0" selectLockedCells="1" selectUnlockedCells="1"/>
  <mergeCells count="16">
    <mergeCell ref="B18:N18"/>
    <mergeCell ref="B19:N19"/>
    <mergeCell ref="B20:N20"/>
    <mergeCell ref="B15:E15"/>
    <mergeCell ref="F15:G15"/>
    <mergeCell ref="H5:H6"/>
    <mergeCell ref="B4:N4"/>
    <mergeCell ref="B2:N2"/>
    <mergeCell ref="F5:G5"/>
    <mergeCell ref="E5:E6"/>
    <mergeCell ref="C5:C6"/>
    <mergeCell ref="B5:B6"/>
    <mergeCell ref="I5:J5"/>
    <mergeCell ref="K5:M5"/>
    <mergeCell ref="N5:N6"/>
    <mergeCell ref="D5:D6"/>
  </mergeCells>
  <pageMargins left="0.23622047244094491" right="0.5905511811023622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zoomScale="110" zoomScaleNormal="110" workbookViewId="0">
      <selection activeCell="G36" sqref="G36"/>
    </sheetView>
  </sheetViews>
  <sheetFormatPr baseColWidth="10" defaultColWidth="11.42578125" defaultRowHeight="12.75" x14ac:dyDescent="0.2"/>
  <cols>
    <col min="1" max="1" width="3.42578125" style="1" customWidth="1"/>
    <col min="2" max="2" width="24.140625" style="1" customWidth="1"/>
    <col min="3" max="4" width="16.42578125" style="1" customWidth="1"/>
    <col min="5" max="5" width="16.28515625" style="1" customWidth="1"/>
    <col min="6" max="6" width="14.7109375" style="1" customWidth="1"/>
    <col min="7" max="7" width="15.28515625" style="1" customWidth="1"/>
    <col min="8" max="8" width="16" style="1" customWidth="1"/>
    <col min="9" max="9" width="17" style="1" customWidth="1"/>
    <col min="10" max="10" width="18.140625" style="1" customWidth="1"/>
    <col min="11" max="16384" width="11.42578125" style="1"/>
  </cols>
  <sheetData>
    <row r="2" spans="2:10" ht="30" customHeight="1" x14ac:dyDescent="0.2">
      <c r="B2" s="98" t="s">
        <v>20</v>
      </c>
      <c r="C2" s="99"/>
      <c r="D2" s="99"/>
      <c r="E2" s="99"/>
      <c r="F2" s="99"/>
      <c r="G2" s="99"/>
      <c r="H2" s="99"/>
      <c r="I2" s="99"/>
      <c r="J2" s="100"/>
    </row>
    <row r="3" spans="2:10" s="4" customFormat="1" ht="13.5" thickBot="1" x14ac:dyDescent="0.25">
      <c r="B3" s="6"/>
      <c r="C3" s="6"/>
      <c r="D3" s="6"/>
      <c r="E3" s="6"/>
      <c r="F3" s="6"/>
      <c r="G3" s="6"/>
      <c r="H3" s="6"/>
      <c r="I3" s="6"/>
      <c r="J3" s="6"/>
    </row>
    <row r="4" spans="2:10" ht="19.5" customHeight="1" thickBot="1" x14ac:dyDescent="0.25">
      <c r="B4" s="95" t="s">
        <v>32</v>
      </c>
      <c r="C4" s="96"/>
      <c r="D4" s="96"/>
      <c r="E4" s="96"/>
      <c r="F4" s="96"/>
      <c r="G4" s="96"/>
      <c r="H4" s="96"/>
      <c r="I4" s="96"/>
      <c r="J4" s="97"/>
    </row>
    <row r="5" spans="2:10" ht="12.75" customHeight="1" x14ac:dyDescent="0.2">
      <c r="B5" s="107" t="s">
        <v>10</v>
      </c>
      <c r="C5" s="105" t="s">
        <v>1</v>
      </c>
      <c r="D5" s="105" t="s">
        <v>12</v>
      </c>
      <c r="E5" s="103" t="s">
        <v>2</v>
      </c>
      <c r="F5" s="101" t="s">
        <v>8</v>
      </c>
      <c r="G5" s="102"/>
      <c r="H5" s="118" t="s">
        <v>4</v>
      </c>
      <c r="I5" s="111" t="s">
        <v>22</v>
      </c>
      <c r="J5" s="120"/>
    </row>
    <row r="6" spans="2:10" ht="13.5" customHeight="1" thickBot="1" x14ac:dyDescent="0.25">
      <c r="B6" s="108"/>
      <c r="C6" s="106"/>
      <c r="D6" s="106"/>
      <c r="E6" s="104"/>
      <c r="F6" s="25" t="s">
        <v>6</v>
      </c>
      <c r="G6" s="15" t="s">
        <v>7</v>
      </c>
      <c r="H6" s="119"/>
      <c r="I6" s="8" t="s">
        <v>34</v>
      </c>
      <c r="J6" s="35" t="s">
        <v>5</v>
      </c>
    </row>
    <row r="7" spans="2:10" s="3" customFormat="1" ht="15" x14ac:dyDescent="0.25">
      <c r="B7" s="9"/>
      <c r="C7" s="10"/>
      <c r="D7" s="10"/>
      <c r="E7" s="22"/>
      <c r="F7" s="26"/>
      <c r="G7" s="16"/>
      <c r="H7" s="44">
        <f>G7-F7</f>
        <v>0</v>
      </c>
      <c r="I7" s="7">
        <v>0</v>
      </c>
      <c r="J7" s="36">
        <f>I7</f>
        <v>0</v>
      </c>
    </row>
    <row r="8" spans="2:10" s="3" customFormat="1" ht="15" x14ac:dyDescent="0.25">
      <c r="B8" s="11"/>
      <c r="C8" s="12"/>
      <c r="D8" s="12"/>
      <c r="E8" s="23"/>
      <c r="F8" s="27"/>
      <c r="G8" s="17"/>
      <c r="H8" s="45">
        <f>G8-F8</f>
        <v>0</v>
      </c>
      <c r="I8" s="2">
        <v>0</v>
      </c>
      <c r="J8" s="37">
        <f>I8</f>
        <v>0</v>
      </c>
    </row>
    <row r="9" spans="2:10" s="3" customFormat="1" ht="15" x14ac:dyDescent="0.25">
      <c r="B9" s="11"/>
      <c r="C9" s="12"/>
      <c r="D9" s="12"/>
      <c r="E9" s="23"/>
      <c r="F9" s="27"/>
      <c r="G9" s="17"/>
      <c r="H9" s="45">
        <f>G9-F9</f>
        <v>0</v>
      </c>
      <c r="I9" s="2">
        <v>0</v>
      </c>
      <c r="J9" s="37">
        <f>I9</f>
        <v>0</v>
      </c>
    </row>
    <row r="10" spans="2:10" s="3" customFormat="1" ht="15" x14ac:dyDescent="0.25">
      <c r="B10" s="11"/>
      <c r="C10" s="12"/>
      <c r="D10" s="12"/>
      <c r="E10" s="23"/>
      <c r="F10" s="27"/>
      <c r="G10" s="17"/>
      <c r="H10" s="45">
        <f>G10-F10</f>
        <v>0</v>
      </c>
      <c r="I10" s="2">
        <v>0</v>
      </c>
      <c r="J10" s="37">
        <f>I10</f>
        <v>0</v>
      </c>
    </row>
    <row r="11" spans="2:10" s="3" customFormat="1" ht="15.75" thickBot="1" x14ac:dyDescent="0.3">
      <c r="B11" s="13"/>
      <c r="C11" s="14"/>
      <c r="D11" s="14"/>
      <c r="E11" s="24"/>
      <c r="F11" s="28"/>
      <c r="G11" s="18"/>
      <c r="H11" s="46">
        <f>G11-F11</f>
        <v>0</v>
      </c>
      <c r="I11" s="20">
        <v>0</v>
      </c>
      <c r="J11" s="38">
        <f>I11</f>
        <v>0</v>
      </c>
    </row>
    <row r="12" spans="2:10" ht="16.5" thickBot="1" x14ac:dyDescent="0.25">
      <c r="B12" s="115" t="s">
        <v>9</v>
      </c>
      <c r="C12" s="116"/>
      <c r="D12" s="116"/>
      <c r="E12" s="116"/>
      <c r="F12" s="115" t="s">
        <v>17</v>
      </c>
      <c r="G12" s="117"/>
      <c r="H12" s="39">
        <f>SUM(H7:H11)</f>
        <v>0</v>
      </c>
      <c r="I12" s="42" t="s">
        <v>0</v>
      </c>
      <c r="J12" s="50">
        <f>SUM(J7:J11)</f>
        <v>0</v>
      </c>
    </row>
    <row r="14" spans="2:10" ht="13.5" thickBot="1" x14ac:dyDescent="0.25"/>
    <row r="15" spans="2:10" ht="19.5" customHeight="1" thickBot="1" x14ac:dyDescent="0.25">
      <c r="B15" s="95" t="s">
        <v>24</v>
      </c>
      <c r="C15" s="96"/>
      <c r="D15" s="96"/>
      <c r="E15" s="96"/>
      <c r="F15" s="96"/>
      <c r="G15" s="96"/>
      <c r="H15" s="96"/>
      <c r="I15" s="96"/>
      <c r="J15" s="97"/>
    </row>
    <row r="16" spans="2:10" ht="12.75" customHeight="1" x14ac:dyDescent="0.2">
      <c r="B16" s="107" t="s">
        <v>10</v>
      </c>
      <c r="C16" s="105" t="s">
        <v>1</v>
      </c>
      <c r="D16" s="105" t="s">
        <v>12</v>
      </c>
      <c r="E16" s="103" t="s">
        <v>2</v>
      </c>
      <c r="F16" s="101" t="s">
        <v>8</v>
      </c>
      <c r="G16" s="102"/>
      <c r="H16" s="118" t="s">
        <v>4</v>
      </c>
      <c r="I16" s="111" t="s">
        <v>23</v>
      </c>
      <c r="J16" s="120"/>
    </row>
    <row r="17" spans="2:10" ht="13.5" customHeight="1" thickBot="1" x14ac:dyDescent="0.25">
      <c r="B17" s="108"/>
      <c r="C17" s="106"/>
      <c r="D17" s="106"/>
      <c r="E17" s="104"/>
      <c r="F17" s="25" t="s">
        <v>6</v>
      </c>
      <c r="G17" s="15" t="s">
        <v>7</v>
      </c>
      <c r="H17" s="119"/>
      <c r="I17" s="8" t="s">
        <v>34</v>
      </c>
      <c r="J17" s="35" t="s">
        <v>5</v>
      </c>
    </row>
    <row r="18" spans="2:10" ht="15" x14ac:dyDescent="0.2">
      <c r="B18" s="9"/>
      <c r="C18" s="10"/>
      <c r="D18" s="10"/>
      <c r="E18" s="22"/>
      <c r="F18" s="26"/>
      <c r="G18" s="16"/>
      <c r="H18" s="44">
        <f>G18-F18</f>
        <v>0</v>
      </c>
      <c r="I18" s="51">
        <v>40000</v>
      </c>
      <c r="J18" s="36">
        <f>H18*I18</f>
        <v>0</v>
      </c>
    </row>
    <row r="19" spans="2:10" ht="15" x14ac:dyDescent="0.2">
      <c r="B19" s="11"/>
      <c r="C19" s="12"/>
      <c r="D19" s="12"/>
      <c r="E19" s="23"/>
      <c r="F19" s="27"/>
      <c r="G19" s="17"/>
      <c r="H19" s="45">
        <f>G19-F19</f>
        <v>0</v>
      </c>
      <c r="I19" s="52">
        <v>40000</v>
      </c>
      <c r="J19" s="37">
        <f>H19*I19</f>
        <v>0</v>
      </c>
    </row>
    <row r="20" spans="2:10" ht="15" x14ac:dyDescent="0.2">
      <c r="B20" s="11"/>
      <c r="C20" s="12"/>
      <c r="D20" s="12"/>
      <c r="E20" s="23"/>
      <c r="F20" s="27"/>
      <c r="G20" s="17"/>
      <c r="H20" s="45">
        <f>G20-F20</f>
        <v>0</v>
      </c>
      <c r="I20" s="52">
        <v>40000</v>
      </c>
      <c r="J20" s="37">
        <f t="shared" ref="J20:J21" si="0">H20*I20</f>
        <v>0</v>
      </c>
    </row>
    <row r="21" spans="2:10" ht="15" x14ac:dyDescent="0.2">
      <c r="B21" s="11"/>
      <c r="C21" s="12"/>
      <c r="D21" s="12"/>
      <c r="E21" s="23"/>
      <c r="F21" s="27"/>
      <c r="G21" s="17"/>
      <c r="H21" s="45">
        <f>G21-F21</f>
        <v>0</v>
      </c>
      <c r="I21" s="52">
        <v>40000</v>
      </c>
      <c r="J21" s="37">
        <f t="shared" si="0"/>
        <v>0</v>
      </c>
    </row>
    <row r="22" spans="2:10" ht="15.75" thickBot="1" x14ac:dyDescent="0.25">
      <c r="B22" s="13"/>
      <c r="C22" s="14"/>
      <c r="D22" s="14"/>
      <c r="E22" s="24"/>
      <c r="F22" s="28"/>
      <c r="G22" s="18"/>
      <c r="H22" s="46">
        <f>G22-F22</f>
        <v>0</v>
      </c>
      <c r="I22" s="52">
        <v>40000</v>
      </c>
      <c r="J22" s="38">
        <f>H22*I22</f>
        <v>0</v>
      </c>
    </row>
    <row r="23" spans="2:10" ht="16.5" thickBot="1" x14ac:dyDescent="0.25">
      <c r="B23" s="115" t="s">
        <v>9</v>
      </c>
      <c r="C23" s="116"/>
      <c r="D23" s="116"/>
      <c r="E23" s="116"/>
      <c r="F23" s="115" t="s">
        <v>17</v>
      </c>
      <c r="G23" s="117"/>
      <c r="H23" s="39">
        <f>SUM(H18:H22)</f>
        <v>0</v>
      </c>
      <c r="I23" s="42" t="s">
        <v>0</v>
      </c>
      <c r="J23" s="50">
        <f>SUM(J18:J22)</f>
        <v>0</v>
      </c>
    </row>
    <row r="25" spans="2:10" ht="13.5" thickBot="1" x14ac:dyDescent="0.25"/>
    <row r="26" spans="2:10" ht="19.5" thickBot="1" x14ac:dyDescent="0.25">
      <c r="B26" s="95" t="s">
        <v>25</v>
      </c>
      <c r="C26" s="96"/>
      <c r="D26" s="96"/>
      <c r="E26" s="96"/>
      <c r="F26" s="96"/>
      <c r="G26" s="96"/>
      <c r="H26" s="96"/>
      <c r="I26" s="96"/>
      <c r="J26" s="97"/>
    </row>
    <row r="27" spans="2:10" x14ac:dyDescent="0.2">
      <c r="B27" s="107" t="s">
        <v>10</v>
      </c>
      <c r="C27" s="105" t="s">
        <v>1</v>
      </c>
      <c r="D27" s="105" t="s">
        <v>12</v>
      </c>
      <c r="E27" s="103" t="s">
        <v>2</v>
      </c>
      <c r="F27" s="101" t="s">
        <v>8</v>
      </c>
      <c r="G27" s="102"/>
      <c r="H27" s="118" t="s">
        <v>38</v>
      </c>
      <c r="I27" s="111" t="s">
        <v>23</v>
      </c>
      <c r="J27" s="120"/>
    </row>
    <row r="28" spans="2:10" ht="13.5" thickBot="1" x14ac:dyDescent="0.25">
      <c r="B28" s="108"/>
      <c r="C28" s="106"/>
      <c r="D28" s="106"/>
      <c r="E28" s="104"/>
      <c r="F28" s="25" t="s">
        <v>6</v>
      </c>
      <c r="G28" s="15" t="s">
        <v>7</v>
      </c>
      <c r="H28" s="119"/>
      <c r="I28" s="8" t="s">
        <v>34</v>
      </c>
      <c r="J28" s="35" t="s">
        <v>5</v>
      </c>
    </row>
    <row r="29" spans="2:10" ht="15" x14ac:dyDescent="0.2">
      <c r="B29" s="9"/>
      <c r="C29" s="10"/>
      <c r="D29" s="10"/>
      <c r="E29" s="22"/>
      <c r="F29" s="26"/>
      <c r="G29" s="16"/>
      <c r="H29" s="89">
        <v>0</v>
      </c>
      <c r="I29" s="51">
        <v>600000</v>
      </c>
      <c r="J29" s="36">
        <f>H29*I29</f>
        <v>0</v>
      </c>
    </row>
    <row r="30" spans="2:10" ht="15" x14ac:dyDescent="0.2">
      <c r="B30" s="11"/>
      <c r="C30" s="12"/>
      <c r="D30" s="12"/>
      <c r="E30" s="23"/>
      <c r="F30" s="27"/>
      <c r="G30" s="17"/>
      <c r="H30" s="90">
        <v>0</v>
      </c>
      <c r="I30" s="51">
        <v>600000</v>
      </c>
      <c r="J30" s="37">
        <f>H30*I30</f>
        <v>0</v>
      </c>
    </row>
    <row r="31" spans="2:10" ht="15" x14ac:dyDescent="0.2">
      <c r="B31" s="11"/>
      <c r="C31" s="12"/>
      <c r="D31" s="12"/>
      <c r="E31" s="23"/>
      <c r="F31" s="27"/>
      <c r="G31" s="17"/>
      <c r="H31" s="90">
        <v>0</v>
      </c>
      <c r="I31" s="51">
        <v>600000</v>
      </c>
      <c r="J31" s="37">
        <f t="shared" ref="J31:J32" si="1">H31*I31</f>
        <v>0</v>
      </c>
    </row>
    <row r="32" spans="2:10" ht="15" x14ac:dyDescent="0.2">
      <c r="B32" s="11"/>
      <c r="C32" s="12"/>
      <c r="D32" s="12"/>
      <c r="E32" s="23"/>
      <c r="F32" s="27"/>
      <c r="G32" s="17"/>
      <c r="H32" s="90">
        <v>0</v>
      </c>
      <c r="I32" s="51">
        <v>600000</v>
      </c>
      <c r="J32" s="37">
        <f t="shared" si="1"/>
        <v>0</v>
      </c>
    </row>
    <row r="33" spans="2:12" ht="15.75" thickBot="1" x14ac:dyDescent="0.25">
      <c r="B33" s="13"/>
      <c r="C33" s="14"/>
      <c r="D33" s="14"/>
      <c r="E33" s="24"/>
      <c r="F33" s="28"/>
      <c r="G33" s="18"/>
      <c r="H33" s="91">
        <v>0</v>
      </c>
      <c r="I33" s="51">
        <v>600000</v>
      </c>
      <c r="J33" s="38">
        <f>H33*I33</f>
        <v>0</v>
      </c>
    </row>
    <row r="34" spans="2:12" ht="16.5" thickBot="1" x14ac:dyDescent="0.25">
      <c r="B34" s="115" t="s">
        <v>9</v>
      </c>
      <c r="C34" s="116"/>
      <c r="D34" s="116"/>
      <c r="E34" s="116"/>
      <c r="F34" s="115" t="s">
        <v>17</v>
      </c>
      <c r="G34" s="117"/>
      <c r="H34" s="92">
        <v>0</v>
      </c>
      <c r="I34" s="42" t="s">
        <v>0</v>
      </c>
      <c r="J34" s="50">
        <f>SUM(J29:J33)</f>
        <v>0</v>
      </c>
    </row>
    <row r="35" spans="2:12" ht="13.5" thickBot="1" x14ac:dyDescent="0.25"/>
    <row r="36" spans="2:12" ht="16.5" thickBot="1" x14ac:dyDescent="0.3">
      <c r="H36" s="123" t="s">
        <v>9</v>
      </c>
      <c r="I36" s="124"/>
      <c r="J36" s="53">
        <f>J34+J23+J12</f>
        <v>0</v>
      </c>
    </row>
    <row r="39" spans="2:12" x14ac:dyDescent="0.2">
      <c r="B39" s="1" t="s">
        <v>13</v>
      </c>
    </row>
    <row r="40" spans="2:12" ht="12.75" customHeight="1" x14ac:dyDescent="0.2">
      <c r="B40" s="121" t="s">
        <v>40</v>
      </c>
      <c r="C40" s="121"/>
      <c r="D40" s="121"/>
      <c r="E40" s="121"/>
      <c r="F40" s="121"/>
      <c r="G40" s="121"/>
      <c r="H40" s="121"/>
      <c r="I40" s="121"/>
      <c r="J40" s="121"/>
    </row>
    <row r="41" spans="2:12" x14ac:dyDescent="0.2">
      <c r="B41" s="121"/>
      <c r="C41" s="121"/>
      <c r="D41" s="121"/>
      <c r="E41" s="121"/>
      <c r="F41" s="121"/>
      <c r="G41" s="121"/>
      <c r="H41" s="121"/>
      <c r="I41" s="121"/>
      <c r="J41" s="121"/>
    </row>
    <row r="42" spans="2:12" x14ac:dyDescent="0.2">
      <c r="B42" s="122" t="s">
        <v>26</v>
      </c>
      <c r="C42" s="122"/>
      <c r="D42" s="122"/>
      <c r="E42" s="122"/>
      <c r="F42" s="122"/>
      <c r="G42" s="122"/>
      <c r="H42" s="122"/>
      <c r="I42" s="122"/>
      <c r="J42" s="122"/>
      <c r="K42" s="87"/>
      <c r="L42" s="87"/>
    </row>
    <row r="43" spans="2:12" x14ac:dyDescent="0.2">
      <c r="B43" s="122"/>
      <c r="C43" s="122"/>
      <c r="D43" s="122"/>
      <c r="E43" s="122"/>
      <c r="F43" s="122"/>
      <c r="G43" s="122"/>
      <c r="H43" s="122"/>
      <c r="I43" s="122"/>
      <c r="J43" s="122"/>
    </row>
  </sheetData>
  <sheetProtection formatCells="0" selectLockedCells="1" selectUnlockedCells="1"/>
  <mergeCells count="34">
    <mergeCell ref="B40:J41"/>
    <mergeCell ref="B42:J43"/>
    <mergeCell ref="B34:E34"/>
    <mergeCell ref="F34:G34"/>
    <mergeCell ref="H36:I36"/>
    <mergeCell ref="B26:J26"/>
    <mergeCell ref="B27:B28"/>
    <mergeCell ref="C27:C28"/>
    <mergeCell ref="D27:D28"/>
    <mergeCell ref="E27:E28"/>
    <mergeCell ref="F27:G27"/>
    <mergeCell ref="H27:H28"/>
    <mergeCell ref="I27:J27"/>
    <mergeCell ref="B2:J2"/>
    <mergeCell ref="B5:B6"/>
    <mergeCell ref="C5:C6"/>
    <mergeCell ref="D5:D6"/>
    <mergeCell ref="E5:E6"/>
    <mergeCell ref="F5:G5"/>
    <mergeCell ref="H5:H6"/>
    <mergeCell ref="I5:J5"/>
    <mergeCell ref="B23:E23"/>
    <mergeCell ref="F23:G23"/>
    <mergeCell ref="B4:J4"/>
    <mergeCell ref="B12:E12"/>
    <mergeCell ref="F12:G12"/>
    <mergeCell ref="B15:J15"/>
    <mergeCell ref="B16:B17"/>
    <mergeCell ref="C16:C17"/>
    <mergeCell ref="D16:D17"/>
    <mergeCell ref="E16:E17"/>
    <mergeCell ref="F16:G16"/>
    <mergeCell ref="H16:H17"/>
    <mergeCell ref="I16:J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0"/>
  <sheetViews>
    <sheetView tabSelected="1" zoomScale="110" zoomScaleNormal="110" workbookViewId="0">
      <selection activeCell="I4" sqref="I4"/>
    </sheetView>
  </sheetViews>
  <sheetFormatPr baseColWidth="10" defaultColWidth="11.42578125" defaultRowHeight="12.75" x14ac:dyDescent="0.2"/>
  <cols>
    <col min="1" max="1" width="3.42578125" style="1" customWidth="1"/>
    <col min="2" max="2" width="24.140625" style="1" customWidth="1"/>
    <col min="3" max="4" width="16.42578125" style="1" customWidth="1"/>
    <col min="5" max="5" width="16.28515625" style="1" customWidth="1"/>
    <col min="6" max="6" width="14.7109375" style="1" customWidth="1"/>
    <col min="7" max="7" width="15.28515625" style="1" customWidth="1"/>
    <col min="8" max="8" width="14" style="1" customWidth="1"/>
    <col min="9" max="9" width="17" style="1" customWidth="1"/>
    <col min="10" max="10" width="18.140625" style="1" customWidth="1"/>
    <col min="11" max="16384" width="11.42578125" style="1"/>
  </cols>
  <sheetData>
    <row r="2" spans="2:10" ht="30" customHeight="1" x14ac:dyDescent="0.2">
      <c r="B2" s="129" t="s">
        <v>20</v>
      </c>
      <c r="C2" s="130"/>
      <c r="D2" s="130"/>
      <c r="E2" s="130"/>
      <c r="F2" s="130"/>
      <c r="G2" s="130"/>
      <c r="H2" s="130"/>
      <c r="I2" s="130"/>
      <c r="J2" s="131"/>
    </row>
    <row r="3" spans="2:10" s="4" customFormat="1" x14ac:dyDescent="0.2">
      <c r="B3" s="6"/>
      <c r="C3" s="6"/>
      <c r="D3" s="6"/>
      <c r="E3" s="6"/>
      <c r="F3" s="6"/>
      <c r="G3" s="6"/>
      <c r="H3" s="6"/>
      <c r="I3" s="6"/>
      <c r="J3" s="6"/>
    </row>
    <row r="4" spans="2:10" s="4" customFormat="1" x14ac:dyDescent="0.2">
      <c r="B4" s="6"/>
      <c r="C4" s="6"/>
      <c r="D4" s="6"/>
      <c r="E4" s="6"/>
      <c r="F4" s="6"/>
      <c r="G4" s="6"/>
      <c r="H4" s="6"/>
      <c r="I4" s="6"/>
      <c r="J4" s="6"/>
    </row>
    <row r="5" spans="2:10" s="4" customFormat="1" ht="21" x14ac:dyDescent="0.2">
      <c r="B5" s="132" t="s">
        <v>27</v>
      </c>
      <c r="C5" s="133"/>
      <c r="D5" s="133"/>
      <c r="E5" s="133"/>
      <c r="F5" s="133"/>
      <c r="G5" s="133"/>
      <c r="H5" s="133"/>
      <c r="I5" s="133"/>
      <c r="J5" s="134"/>
    </row>
    <row r="6" spans="2:10" s="4" customFormat="1" ht="13.5" thickBot="1" x14ac:dyDescent="0.25">
      <c r="B6" s="6"/>
      <c r="C6" s="6"/>
      <c r="D6" s="6"/>
      <c r="E6" s="6"/>
      <c r="F6" s="6"/>
      <c r="G6" s="6"/>
      <c r="H6" s="6"/>
      <c r="I6" s="6"/>
      <c r="J6" s="6"/>
    </row>
    <row r="7" spans="2:10" ht="19.5" customHeight="1" thickBot="1" x14ac:dyDescent="0.25">
      <c r="B7" s="95" t="s">
        <v>21</v>
      </c>
      <c r="C7" s="96"/>
      <c r="D7" s="96"/>
      <c r="E7" s="96"/>
      <c r="F7" s="96"/>
      <c r="G7" s="96"/>
      <c r="H7" s="96"/>
      <c r="I7" s="96"/>
      <c r="J7" s="97"/>
    </row>
    <row r="8" spans="2:10" ht="12.75" customHeight="1" x14ac:dyDescent="0.2">
      <c r="B8" s="107" t="s">
        <v>10</v>
      </c>
      <c r="C8" s="105" t="s">
        <v>1</v>
      </c>
      <c r="D8" s="105" t="s">
        <v>12</v>
      </c>
      <c r="E8" s="103" t="s">
        <v>2</v>
      </c>
      <c r="F8" s="101" t="s">
        <v>8</v>
      </c>
      <c r="G8" s="102"/>
      <c r="H8" s="93" t="s">
        <v>4</v>
      </c>
      <c r="I8" s="111" t="s">
        <v>22</v>
      </c>
      <c r="J8" s="120"/>
    </row>
    <row r="9" spans="2:10" ht="13.5" customHeight="1" thickBot="1" x14ac:dyDescent="0.25">
      <c r="B9" s="108"/>
      <c r="C9" s="106"/>
      <c r="D9" s="106"/>
      <c r="E9" s="104"/>
      <c r="F9" s="25" t="s">
        <v>6</v>
      </c>
      <c r="G9" s="15" t="s">
        <v>7</v>
      </c>
      <c r="H9" s="94"/>
      <c r="I9" s="8" t="s">
        <v>34</v>
      </c>
      <c r="J9" s="35" t="s">
        <v>5</v>
      </c>
    </row>
    <row r="10" spans="2:10" s="3" customFormat="1" ht="15" x14ac:dyDescent="0.25">
      <c r="B10" s="9"/>
      <c r="C10" s="10"/>
      <c r="D10" s="10"/>
      <c r="E10" s="22"/>
      <c r="F10" s="26"/>
      <c r="G10" s="16"/>
      <c r="H10" s="44">
        <f>G10-F10</f>
        <v>0</v>
      </c>
      <c r="I10" s="7">
        <v>0</v>
      </c>
      <c r="J10" s="36">
        <f>I10</f>
        <v>0</v>
      </c>
    </row>
    <row r="11" spans="2:10" s="3" customFormat="1" ht="15" x14ac:dyDescent="0.25">
      <c r="B11" s="11"/>
      <c r="C11" s="12"/>
      <c r="D11" s="12"/>
      <c r="E11" s="23"/>
      <c r="F11" s="27"/>
      <c r="G11" s="17"/>
      <c r="H11" s="45">
        <f>G11-F11</f>
        <v>0</v>
      </c>
      <c r="I11" s="2">
        <v>0</v>
      </c>
      <c r="J11" s="37">
        <f>I11</f>
        <v>0</v>
      </c>
    </row>
    <row r="12" spans="2:10" s="3" customFormat="1" ht="15" x14ac:dyDescent="0.25">
      <c r="B12" s="11"/>
      <c r="C12" s="12"/>
      <c r="D12" s="12"/>
      <c r="E12" s="23"/>
      <c r="F12" s="27"/>
      <c r="G12" s="17"/>
      <c r="H12" s="45">
        <f>G12-F12</f>
        <v>0</v>
      </c>
      <c r="I12" s="2">
        <v>0</v>
      </c>
      <c r="J12" s="37">
        <f>I12</f>
        <v>0</v>
      </c>
    </row>
    <row r="13" spans="2:10" s="3" customFormat="1" ht="15.75" thickBot="1" x14ac:dyDescent="0.3">
      <c r="B13" s="13"/>
      <c r="C13" s="14"/>
      <c r="D13" s="14"/>
      <c r="E13" s="24"/>
      <c r="F13" s="28"/>
      <c r="G13" s="18"/>
      <c r="H13" s="46">
        <f>G13-F13</f>
        <v>0</v>
      </c>
      <c r="I13" s="20">
        <v>0</v>
      </c>
      <c r="J13" s="38">
        <f>I13</f>
        <v>0</v>
      </c>
    </row>
    <row r="14" spans="2:10" ht="16.5" thickBot="1" x14ac:dyDescent="0.25">
      <c r="B14" s="115" t="s">
        <v>9</v>
      </c>
      <c r="C14" s="116"/>
      <c r="D14" s="116"/>
      <c r="E14" s="116"/>
      <c r="F14" s="115" t="s">
        <v>17</v>
      </c>
      <c r="G14" s="117"/>
      <c r="H14" s="39">
        <f>SUM(H10:H13)</f>
        <v>0</v>
      </c>
      <c r="I14" s="42" t="s">
        <v>0</v>
      </c>
      <c r="J14" s="50">
        <f>SUM(J10:J13)</f>
        <v>0</v>
      </c>
    </row>
    <row r="16" spans="2:10" ht="13.5" thickBot="1" x14ac:dyDescent="0.25"/>
    <row r="17" spans="2:10" s="56" customFormat="1" ht="19.5" customHeight="1" thickBot="1" x14ac:dyDescent="0.25">
      <c r="B17" s="135" t="s">
        <v>24</v>
      </c>
      <c r="C17" s="136"/>
      <c r="D17" s="136"/>
      <c r="E17" s="136"/>
      <c r="F17" s="136"/>
      <c r="G17" s="136"/>
      <c r="H17" s="136"/>
      <c r="I17" s="136"/>
      <c r="J17" s="137"/>
    </row>
    <row r="18" spans="2:10" s="56" customFormat="1" ht="12.75" customHeight="1" x14ac:dyDescent="0.2">
      <c r="B18" s="138" t="s">
        <v>10</v>
      </c>
      <c r="C18" s="145" t="s">
        <v>1</v>
      </c>
      <c r="D18" s="145" t="s">
        <v>12</v>
      </c>
      <c r="E18" s="147" t="s">
        <v>2</v>
      </c>
      <c r="F18" s="125" t="s">
        <v>8</v>
      </c>
      <c r="G18" s="126"/>
      <c r="H18" s="127" t="s">
        <v>4</v>
      </c>
      <c r="I18" s="140" t="s">
        <v>23</v>
      </c>
      <c r="J18" s="141"/>
    </row>
    <row r="19" spans="2:10" s="56" customFormat="1" ht="13.5" customHeight="1" thickBot="1" x14ac:dyDescent="0.25">
      <c r="B19" s="139"/>
      <c r="C19" s="146"/>
      <c r="D19" s="146"/>
      <c r="E19" s="148"/>
      <c r="F19" s="57" t="s">
        <v>6</v>
      </c>
      <c r="G19" s="58" t="s">
        <v>7</v>
      </c>
      <c r="H19" s="128"/>
      <c r="I19" s="59" t="s">
        <v>34</v>
      </c>
      <c r="J19" s="60" t="s">
        <v>5</v>
      </c>
    </row>
    <row r="20" spans="2:10" s="56" customFormat="1" ht="15" x14ac:dyDescent="0.2">
      <c r="B20" s="61"/>
      <c r="C20" s="62"/>
      <c r="D20" s="62"/>
      <c r="E20" s="63"/>
      <c r="F20" s="64"/>
      <c r="G20" s="65"/>
      <c r="H20" s="66">
        <f>G20-F20</f>
        <v>0</v>
      </c>
      <c r="I20" s="85">
        <v>40000</v>
      </c>
      <c r="J20" s="67">
        <f>H20*I20</f>
        <v>0</v>
      </c>
    </row>
    <row r="21" spans="2:10" s="56" customFormat="1" ht="15" x14ac:dyDescent="0.2">
      <c r="B21" s="68"/>
      <c r="C21" s="69"/>
      <c r="D21" s="69"/>
      <c r="E21" s="70"/>
      <c r="F21" s="71"/>
      <c r="G21" s="72"/>
      <c r="H21" s="73">
        <f>G21-F21</f>
        <v>0</v>
      </c>
      <c r="I21" s="86">
        <v>40000</v>
      </c>
      <c r="J21" s="74">
        <f t="shared" ref="J21:J22" si="0">H21*I21</f>
        <v>0</v>
      </c>
    </row>
    <row r="22" spans="2:10" s="56" customFormat="1" ht="15" x14ac:dyDescent="0.2">
      <c r="B22" s="68"/>
      <c r="C22" s="69"/>
      <c r="D22" s="69"/>
      <c r="E22" s="70"/>
      <c r="F22" s="71"/>
      <c r="G22" s="72"/>
      <c r="H22" s="73">
        <f>G22-F22</f>
        <v>0</v>
      </c>
      <c r="I22" s="86">
        <v>40000</v>
      </c>
      <c r="J22" s="74">
        <f t="shared" si="0"/>
        <v>0</v>
      </c>
    </row>
    <row r="23" spans="2:10" s="56" customFormat="1" ht="15.75" thickBot="1" x14ac:dyDescent="0.25">
      <c r="B23" s="75"/>
      <c r="C23" s="76"/>
      <c r="D23" s="76"/>
      <c r="E23" s="77"/>
      <c r="F23" s="78"/>
      <c r="G23" s="79"/>
      <c r="H23" s="80">
        <f>G23-F23</f>
        <v>0</v>
      </c>
      <c r="I23" s="86">
        <v>40000</v>
      </c>
      <c r="J23" s="81">
        <f>H23*I23</f>
        <v>0</v>
      </c>
    </row>
    <row r="24" spans="2:10" s="56" customFormat="1" ht="16.5" thickBot="1" x14ac:dyDescent="0.25">
      <c r="B24" s="142" t="s">
        <v>9</v>
      </c>
      <c r="C24" s="143"/>
      <c r="D24" s="143"/>
      <c r="E24" s="143"/>
      <c r="F24" s="142" t="s">
        <v>17</v>
      </c>
      <c r="G24" s="144"/>
      <c r="H24" s="82">
        <f>SUM(H20:H23)</f>
        <v>0</v>
      </c>
      <c r="I24" s="83" t="s">
        <v>0</v>
      </c>
      <c r="J24" s="84">
        <f>SUM(J20:J23)</f>
        <v>0</v>
      </c>
    </row>
    <row r="26" spans="2:10" ht="13.5" thickBot="1" x14ac:dyDescent="0.25"/>
    <row r="27" spans="2:10" ht="19.5" thickBot="1" x14ac:dyDescent="0.25">
      <c r="B27" s="95" t="s">
        <v>25</v>
      </c>
      <c r="C27" s="96"/>
      <c r="D27" s="96"/>
      <c r="E27" s="96"/>
      <c r="F27" s="96"/>
      <c r="G27" s="96"/>
      <c r="H27" s="96"/>
      <c r="I27" s="96"/>
      <c r="J27" s="97"/>
    </row>
    <row r="28" spans="2:10" x14ac:dyDescent="0.2">
      <c r="B28" s="107" t="s">
        <v>10</v>
      </c>
      <c r="C28" s="105" t="s">
        <v>1</v>
      </c>
      <c r="D28" s="105" t="s">
        <v>12</v>
      </c>
      <c r="E28" s="103" t="s">
        <v>2</v>
      </c>
      <c r="F28" s="101" t="s">
        <v>8</v>
      </c>
      <c r="G28" s="102"/>
      <c r="H28" s="118" t="s">
        <v>38</v>
      </c>
      <c r="I28" s="111" t="s">
        <v>23</v>
      </c>
      <c r="J28" s="120"/>
    </row>
    <row r="29" spans="2:10" ht="13.5" thickBot="1" x14ac:dyDescent="0.25">
      <c r="B29" s="108"/>
      <c r="C29" s="106"/>
      <c r="D29" s="106"/>
      <c r="E29" s="104"/>
      <c r="F29" s="25" t="s">
        <v>6</v>
      </c>
      <c r="G29" s="15" t="s">
        <v>7</v>
      </c>
      <c r="H29" s="119"/>
      <c r="I29" s="8" t="s">
        <v>34</v>
      </c>
      <c r="J29" s="35" t="s">
        <v>5</v>
      </c>
    </row>
    <row r="30" spans="2:10" ht="15" x14ac:dyDescent="0.2">
      <c r="B30" s="9"/>
      <c r="C30" s="10"/>
      <c r="D30" s="10"/>
      <c r="E30" s="22"/>
      <c r="F30" s="26"/>
      <c r="G30" s="16"/>
      <c r="H30" s="89">
        <v>0</v>
      </c>
      <c r="I30" s="85">
        <v>600000</v>
      </c>
      <c r="J30" s="36">
        <f>H30*I30</f>
        <v>0</v>
      </c>
    </row>
    <row r="31" spans="2:10" ht="15" x14ac:dyDescent="0.2">
      <c r="B31" s="11"/>
      <c r="C31" s="12"/>
      <c r="D31" s="12"/>
      <c r="E31" s="23"/>
      <c r="F31" s="27"/>
      <c r="G31" s="17"/>
      <c r="H31" s="90">
        <v>0</v>
      </c>
      <c r="I31" s="85">
        <v>600000</v>
      </c>
      <c r="J31" s="37">
        <f t="shared" ref="J31:J32" si="1">H31*I31</f>
        <v>0</v>
      </c>
    </row>
    <row r="32" spans="2:10" ht="15" x14ac:dyDescent="0.2">
      <c r="B32" s="11"/>
      <c r="C32" s="12"/>
      <c r="D32" s="12"/>
      <c r="E32" s="23"/>
      <c r="F32" s="27"/>
      <c r="G32" s="17"/>
      <c r="H32" s="90">
        <v>0</v>
      </c>
      <c r="I32" s="85">
        <v>600000</v>
      </c>
      <c r="J32" s="37">
        <f t="shared" si="1"/>
        <v>0</v>
      </c>
    </row>
    <row r="33" spans="2:10" ht="15.75" thickBot="1" x14ac:dyDescent="0.25">
      <c r="B33" s="13"/>
      <c r="C33" s="14"/>
      <c r="D33" s="14"/>
      <c r="E33" s="24"/>
      <c r="F33" s="28"/>
      <c r="G33" s="18"/>
      <c r="H33" s="91">
        <v>0</v>
      </c>
      <c r="I33" s="85">
        <v>600000</v>
      </c>
      <c r="J33" s="38">
        <f>H33*I33</f>
        <v>0</v>
      </c>
    </row>
    <row r="34" spans="2:10" ht="16.5" thickBot="1" x14ac:dyDescent="0.25">
      <c r="B34" s="115" t="s">
        <v>9</v>
      </c>
      <c r="C34" s="116"/>
      <c r="D34" s="116"/>
      <c r="E34" s="116"/>
      <c r="F34" s="115" t="s">
        <v>17</v>
      </c>
      <c r="G34" s="117"/>
      <c r="H34" s="92">
        <v>0</v>
      </c>
      <c r="I34" s="42" t="s">
        <v>0</v>
      </c>
      <c r="J34" s="50">
        <f>SUM(J30:J33)</f>
        <v>0</v>
      </c>
    </row>
    <row r="35" spans="2:10" ht="13.5" thickBot="1" x14ac:dyDescent="0.25"/>
    <row r="36" spans="2:10" ht="16.5" thickBot="1" x14ac:dyDescent="0.3">
      <c r="F36" s="149" t="s">
        <v>28</v>
      </c>
      <c r="G36" s="150"/>
      <c r="H36" s="150"/>
      <c r="I36" s="151"/>
      <c r="J36" s="54">
        <f>J34+J24+J14</f>
        <v>0</v>
      </c>
    </row>
    <row r="41" spans="2:10" ht="21" x14ac:dyDescent="0.2">
      <c r="B41" s="152" t="s">
        <v>29</v>
      </c>
      <c r="C41" s="153"/>
      <c r="D41" s="153"/>
      <c r="E41" s="153"/>
      <c r="F41" s="153"/>
      <c r="G41" s="153"/>
      <c r="H41" s="153"/>
      <c r="I41" s="153"/>
      <c r="J41" s="154"/>
    </row>
    <row r="42" spans="2:10" ht="13.5" thickBot="1" x14ac:dyDescent="0.25">
      <c r="B42" s="6"/>
      <c r="C42" s="6"/>
      <c r="D42" s="6"/>
      <c r="E42" s="6"/>
      <c r="F42" s="6"/>
      <c r="G42" s="6"/>
      <c r="H42" s="6"/>
      <c r="I42" s="6"/>
      <c r="J42" s="6"/>
    </row>
    <row r="43" spans="2:10" ht="16.149999999999999" customHeight="1" thickBot="1" x14ac:dyDescent="0.25">
      <c r="B43" s="95" t="s">
        <v>33</v>
      </c>
      <c r="C43" s="96"/>
      <c r="D43" s="96"/>
      <c r="E43" s="96"/>
      <c r="F43" s="96"/>
      <c r="G43" s="96"/>
      <c r="H43" s="96"/>
      <c r="I43" s="96"/>
      <c r="J43" s="97"/>
    </row>
    <row r="44" spans="2:10" x14ac:dyDescent="0.2">
      <c r="B44" s="107" t="s">
        <v>10</v>
      </c>
      <c r="C44" s="105" t="s">
        <v>1</v>
      </c>
      <c r="D44" s="105" t="s">
        <v>12</v>
      </c>
      <c r="E44" s="103" t="s">
        <v>2</v>
      </c>
      <c r="F44" s="101" t="s">
        <v>8</v>
      </c>
      <c r="G44" s="102"/>
      <c r="H44" s="118" t="s">
        <v>4</v>
      </c>
      <c r="I44" s="111" t="s">
        <v>22</v>
      </c>
      <c r="J44" s="120"/>
    </row>
    <row r="45" spans="2:10" ht="13.5" thickBot="1" x14ac:dyDescent="0.25">
      <c r="B45" s="108"/>
      <c r="C45" s="106"/>
      <c r="D45" s="106"/>
      <c r="E45" s="104"/>
      <c r="F45" s="25" t="s">
        <v>6</v>
      </c>
      <c r="G45" s="15" t="s">
        <v>7</v>
      </c>
      <c r="H45" s="119"/>
      <c r="I45" s="8" t="s">
        <v>34</v>
      </c>
      <c r="J45" s="35" t="s">
        <v>5</v>
      </c>
    </row>
    <row r="46" spans="2:10" ht="15" x14ac:dyDescent="0.2">
      <c r="B46" s="9"/>
      <c r="C46" s="10"/>
      <c r="D46" s="10"/>
      <c r="E46" s="22"/>
      <c r="F46" s="26"/>
      <c r="G46" s="16"/>
      <c r="H46" s="44">
        <f>G46-F46</f>
        <v>0</v>
      </c>
      <c r="I46" s="7">
        <v>0</v>
      </c>
      <c r="J46" s="36">
        <f t="shared" ref="J46:J49" si="2">I46</f>
        <v>0</v>
      </c>
    </row>
    <row r="47" spans="2:10" ht="15" x14ac:dyDescent="0.2">
      <c r="B47" s="11"/>
      <c r="C47" s="12"/>
      <c r="D47" s="12"/>
      <c r="E47" s="23"/>
      <c r="F47" s="27"/>
      <c r="G47" s="17"/>
      <c r="H47" s="45">
        <f>G47-F47</f>
        <v>0</v>
      </c>
      <c r="I47" s="2">
        <v>0</v>
      </c>
      <c r="J47" s="37">
        <f t="shared" si="2"/>
        <v>0</v>
      </c>
    </row>
    <row r="48" spans="2:10" ht="15" x14ac:dyDescent="0.2">
      <c r="B48" s="11"/>
      <c r="C48" s="12"/>
      <c r="D48" s="12"/>
      <c r="E48" s="23"/>
      <c r="F48" s="27"/>
      <c r="G48" s="17"/>
      <c r="H48" s="45">
        <f t="shared" ref="H48:H49" si="3">G48-F48</f>
        <v>0</v>
      </c>
      <c r="I48" s="2">
        <v>0</v>
      </c>
      <c r="J48" s="37">
        <f t="shared" si="2"/>
        <v>0</v>
      </c>
    </row>
    <row r="49" spans="2:10" ht="15.75" thickBot="1" x14ac:dyDescent="0.25">
      <c r="B49" s="11"/>
      <c r="C49" s="12"/>
      <c r="D49" s="12"/>
      <c r="E49" s="23"/>
      <c r="F49" s="27"/>
      <c r="G49" s="17"/>
      <c r="H49" s="45">
        <f t="shared" si="3"/>
        <v>0</v>
      </c>
      <c r="I49" s="2">
        <v>0</v>
      </c>
      <c r="J49" s="37">
        <f t="shared" si="2"/>
        <v>0</v>
      </c>
    </row>
    <row r="50" spans="2:10" ht="16.5" thickBot="1" x14ac:dyDescent="0.25">
      <c r="B50" s="115" t="s">
        <v>9</v>
      </c>
      <c r="C50" s="116"/>
      <c r="D50" s="116"/>
      <c r="E50" s="116"/>
      <c r="F50" s="115" t="s">
        <v>17</v>
      </c>
      <c r="G50" s="117"/>
      <c r="H50" s="39">
        <f>SUM(H46:H49)</f>
        <v>0</v>
      </c>
      <c r="I50" s="42" t="s">
        <v>0</v>
      </c>
      <c r="J50" s="50">
        <f>SUM(J46:J49)</f>
        <v>0</v>
      </c>
    </row>
    <row r="52" spans="2:10" ht="13.5" thickBot="1" x14ac:dyDescent="0.25"/>
    <row r="53" spans="2:10" ht="19.5" thickBot="1" x14ac:dyDescent="0.25">
      <c r="B53" s="95" t="s">
        <v>24</v>
      </c>
      <c r="C53" s="96"/>
      <c r="D53" s="96"/>
      <c r="E53" s="96"/>
      <c r="F53" s="96"/>
      <c r="G53" s="96"/>
      <c r="H53" s="96"/>
      <c r="I53" s="96"/>
      <c r="J53" s="97"/>
    </row>
    <row r="54" spans="2:10" x14ac:dyDescent="0.2">
      <c r="B54" s="107" t="s">
        <v>10</v>
      </c>
      <c r="C54" s="105" t="s">
        <v>1</v>
      </c>
      <c r="D54" s="105" t="s">
        <v>12</v>
      </c>
      <c r="E54" s="103" t="s">
        <v>2</v>
      </c>
      <c r="F54" s="101" t="s">
        <v>8</v>
      </c>
      <c r="G54" s="102"/>
      <c r="H54" s="118" t="s">
        <v>4</v>
      </c>
      <c r="I54" s="111" t="s">
        <v>23</v>
      </c>
      <c r="J54" s="120"/>
    </row>
    <row r="55" spans="2:10" ht="13.5" thickBot="1" x14ac:dyDescent="0.25">
      <c r="B55" s="108"/>
      <c r="C55" s="106"/>
      <c r="D55" s="106"/>
      <c r="E55" s="104"/>
      <c r="F55" s="25" t="s">
        <v>6</v>
      </c>
      <c r="G55" s="15" t="s">
        <v>7</v>
      </c>
      <c r="H55" s="119"/>
      <c r="I55" s="8" t="s">
        <v>34</v>
      </c>
      <c r="J55" s="35" t="s">
        <v>5</v>
      </c>
    </row>
    <row r="56" spans="2:10" ht="15" x14ac:dyDescent="0.2">
      <c r="B56" s="9"/>
      <c r="C56" s="10"/>
      <c r="D56" s="10"/>
      <c r="E56" s="22"/>
      <c r="F56" s="26"/>
      <c r="G56" s="16"/>
      <c r="H56" s="44">
        <f>G56-F56</f>
        <v>0</v>
      </c>
      <c r="I56" s="51">
        <v>40000</v>
      </c>
      <c r="J56" s="36">
        <f>H56*I56</f>
        <v>0</v>
      </c>
    </row>
    <row r="57" spans="2:10" ht="15" x14ac:dyDescent="0.2">
      <c r="B57" s="11"/>
      <c r="C57" s="12"/>
      <c r="D57" s="12"/>
      <c r="E57" s="23"/>
      <c r="F57" s="27"/>
      <c r="G57" s="17"/>
      <c r="H57" s="45">
        <f>G57-F57</f>
        <v>0</v>
      </c>
      <c r="I57" s="52">
        <v>40000</v>
      </c>
      <c r="J57" s="37">
        <f>H57*I57</f>
        <v>0</v>
      </c>
    </row>
    <row r="58" spans="2:10" ht="15" x14ac:dyDescent="0.2">
      <c r="B58" s="11"/>
      <c r="C58" s="12"/>
      <c r="D58" s="12"/>
      <c r="E58" s="23"/>
      <c r="F58" s="27"/>
      <c r="G58" s="17"/>
      <c r="H58" s="45">
        <f t="shared" ref="H58" si="4">G58-F58</f>
        <v>0</v>
      </c>
      <c r="I58" s="52">
        <v>40000</v>
      </c>
      <c r="J58" s="37">
        <f t="shared" ref="J58:J59" si="5">H58*I58</f>
        <v>0</v>
      </c>
    </row>
    <row r="59" spans="2:10" ht="15.75" thickBot="1" x14ac:dyDescent="0.25">
      <c r="B59" s="11"/>
      <c r="C59" s="12"/>
      <c r="D59" s="12"/>
      <c r="E59" s="23"/>
      <c r="F59" s="27"/>
      <c r="G59" s="17"/>
      <c r="H59" s="45">
        <f>G59-F59</f>
        <v>0</v>
      </c>
      <c r="I59" s="52">
        <v>40000</v>
      </c>
      <c r="J59" s="37">
        <f t="shared" si="5"/>
        <v>0</v>
      </c>
    </row>
    <row r="60" spans="2:10" ht="16.5" thickBot="1" x14ac:dyDescent="0.25">
      <c r="B60" s="115" t="s">
        <v>9</v>
      </c>
      <c r="C60" s="116"/>
      <c r="D60" s="116"/>
      <c r="E60" s="116"/>
      <c r="F60" s="115" t="s">
        <v>17</v>
      </c>
      <c r="G60" s="117"/>
      <c r="H60" s="39">
        <f>SUM(H56:H59)</f>
        <v>0</v>
      </c>
      <c r="I60" s="42" t="s">
        <v>0</v>
      </c>
      <c r="J60" s="50">
        <f>SUM(J56:J59)</f>
        <v>0</v>
      </c>
    </row>
    <row r="62" spans="2:10" ht="13.5" thickBot="1" x14ac:dyDescent="0.25"/>
    <row r="63" spans="2:10" ht="19.5" thickBot="1" x14ac:dyDescent="0.25">
      <c r="B63" s="95" t="s">
        <v>25</v>
      </c>
      <c r="C63" s="96"/>
      <c r="D63" s="96"/>
      <c r="E63" s="96"/>
      <c r="F63" s="96"/>
      <c r="G63" s="96"/>
      <c r="H63" s="96"/>
      <c r="I63" s="96"/>
      <c r="J63" s="97"/>
    </row>
    <row r="64" spans="2:10" x14ac:dyDescent="0.2">
      <c r="B64" s="107" t="s">
        <v>10</v>
      </c>
      <c r="C64" s="105" t="s">
        <v>1</v>
      </c>
      <c r="D64" s="105" t="s">
        <v>12</v>
      </c>
      <c r="E64" s="103" t="s">
        <v>2</v>
      </c>
      <c r="F64" s="101" t="s">
        <v>8</v>
      </c>
      <c r="G64" s="102"/>
      <c r="H64" s="118" t="s">
        <v>38</v>
      </c>
      <c r="I64" s="111" t="s">
        <v>23</v>
      </c>
      <c r="J64" s="120"/>
    </row>
    <row r="65" spans="2:12" ht="13.5" thickBot="1" x14ac:dyDescent="0.25">
      <c r="B65" s="108"/>
      <c r="C65" s="106"/>
      <c r="D65" s="106"/>
      <c r="E65" s="104"/>
      <c r="F65" s="25" t="s">
        <v>6</v>
      </c>
      <c r="G65" s="15" t="s">
        <v>7</v>
      </c>
      <c r="H65" s="119"/>
      <c r="I65" s="8" t="s">
        <v>34</v>
      </c>
      <c r="J65" s="35" t="s">
        <v>5</v>
      </c>
    </row>
    <row r="66" spans="2:12" ht="15" x14ac:dyDescent="0.2">
      <c r="B66" s="9"/>
      <c r="C66" s="10"/>
      <c r="D66" s="10"/>
      <c r="E66" s="22"/>
      <c r="F66" s="26"/>
      <c r="G66" s="16"/>
      <c r="H66" s="89">
        <v>0</v>
      </c>
      <c r="I66" s="51">
        <v>600000</v>
      </c>
      <c r="J66" s="36">
        <f>H66*I66</f>
        <v>0</v>
      </c>
    </row>
    <row r="67" spans="2:12" ht="15" x14ac:dyDescent="0.2">
      <c r="B67" s="11"/>
      <c r="C67" s="12"/>
      <c r="D67" s="12"/>
      <c r="E67" s="23"/>
      <c r="F67" s="27"/>
      <c r="G67" s="17"/>
      <c r="H67" s="90">
        <v>0</v>
      </c>
      <c r="I67" s="51">
        <v>600000</v>
      </c>
      <c r="J67" s="37">
        <f>H67*I67</f>
        <v>0</v>
      </c>
    </row>
    <row r="68" spans="2:12" ht="15" x14ac:dyDescent="0.2">
      <c r="B68" s="13"/>
      <c r="C68" s="14"/>
      <c r="D68" s="14"/>
      <c r="E68" s="24"/>
      <c r="F68" s="28"/>
      <c r="G68" s="18"/>
      <c r="H68" s="90">
        <v>0</v>
      </c>
      <c r="I68" s="51">
        <v>600000</v>
      </c>
      <c r="J68" s="37">
        <f>H68*I68</f>
        <v>0</v>
      </c>
    </row>
    <row r="69" spans="2:12" ht="15.75" thickBot="1" x14ac:dyDescent="0.25">
      <c r="B69" s="13"/>
      <c r="C69" s="14"/>
      <c r="D69" s="14"/>
      <c r="E69" s="24"/>
      <c r="F69" s="28"/>
      <c r="G69" s="18"/>
      <c r="H69" s="91">
        <v>0</v>
      </c>
      <c r="I69" s="51">
        <v>600000</v>
      </c>
      <c r="J69" s="38">
        <f>H69*I69</f>
        <v>0</v>
      </c>
    </row>
    <row r="70" spans="2:12" ht="16.5" thickBot="1" x14ac:dyDescent="0.25">
      <c r="B70" s="115" t="s">
        <v>9</v>
      </c>
      <c r="C70" s="116"/>
      <c r="D70" s="116"/>
      <c r="E70" s="116"/>
      <c r="F70" s="115" t="s">
        <v>17</v>
      </c>
      <c r="G70" s="117"/>
      <c r="H70" s="92">
        <v>0</v>
      </c>
      <c r="I70" s="42" t="s">
        <v>0</v>
      </c>
      <c r="J70" s="50">
        <f>SUM(J66:J69)</f>
        <v>0</v>
      </c>
    </row>
    <row r="71" spans="2:12" ht="13.5" thickBot="1" x14ac:dyDescent="0.25"/>
    <row r="72" spans="2:12" ht="16.5" thickBot="1" x14ac:dyDescent="0.3">
      <c r="F72" s="149" t="s">
        <v>30</v>
      </c>
      <c r="G72" s="150"/>
      <c r="H72" s="150"/>
      <c r="I72" s="151"/>
      <c r="J72" s="54">
        <f>J70+J60+J50</f>
        <v>0</v>
      </c>
    </row>
    <row r="73" spans="2:12" ht="13.5" thickBot="1" x14ac:dyDescent="0.25"/>
    <row r="74" spans="2:12" ht="16.5" thickBot="1" x14ac:dyDescent="0.3">
      <c r="F74" s="156" t="s">
        <v>31</v>
      </c>
      <c r="G74" s="157"/>
      <c r="H74" s="157"/>
      <c r="I74" s="158"/>
      <c r="J74" s="53">
        <f>J36+J72</f>
        <v>0</v>
      </c>
    </row>
    <row r="76" spans="2:12" x14ac:dyDescent="0.2">
      <c r="B76" s="1" t="s">
        <v>13</v>
      </c>
    </row>
    <row r="77" spans="2:12" x14ac:dyDescent="0.2">
      <c r="B77" s="155" t="s">
        <v>39</v>
      </c>
      <c r="C77" s="155"/>
      <c r="D77" s="155"/>
      <c r="E77" s="155"/>
      <c r="F77" s="155"/>
      <c r="G77" s="155"/>
      <c r="H77" s="155"/>
      <c r="I77" s="155"/>
      <c r="J77" s="155"/>
      <c r="K77" s="88"/>
      <c r="L77" s="88"/>
    </row>
    <row r="78" spans="2:12" x14ac:dyDescent="0.2">
      <c r="B78" s="155"/>
      <c r="C78" s="155"/>
      <c r="D78" s="155"/>
      <c r="E78" s="155"/>
      <c r="F78" s="155"/>
      <c r="G78" s="155"/>
      <c r="H78" s="155"/>
      <c r="I78" s="155"/>
      <c r="J78" s="155"/>
      <c r="K78" s="88"/>
      <c r="L78" s="88"/>
    </row>
    <row r="79" spans="2:12" x14ac:dyDescent="0.2">
      <c r="B79" s="121" t="s">
        <v>26</v>
      </c>
      <c r="C79" s="121"/>
      <c r="D79" s="121"/>
      <c r="E79" s="121"/>
      <c r="F79" s="121"/>
      <c r="G79" s="121"/>
      <c r="H79" s="121"/>
      <c r="I79" s="121"/>
      <c r="J79" s="121"/>
    </row>
    <row r="80" spans="2:12" x14ac:dyDescent="0.2">
      <c r="B80" s="121"/>
      <c r="C80" s="121"/>
      <c r="D80" s="121"/>
      <c r="E80" s="121"/>
      <c r="F80" s="121"/>
      <c r="G80" s="121"/>
      <c r="H80" s="121"/>
      <c r="I80" s="121"/>
      <c r="J80" s="121"/>
    </row>
  </sheetData>
  <sheetProtection formatCells="0" selectLockedCells="1" selectUnlockedCells="1"/>
  <mergeCells count="68">
    <mergeCell ref="B77:J78"/>
    <mergeCell ref="B79:J80"/>
    <mergeCell ref="B70:E70"/>
    <mergeCell ref="F70:G70"/>
    <mergeCell ref="F72:I72"/>
    <mergeCell ref="F74:I74"/>
    <mergeCell ref="B60:E60"/>
    <mergeCell ref="F60:G60"/>
    <mergeCell ref="B63:J63"/>
    <mergeCell ref="B64:B65"/>
    <mergeCell ref="C64:C65"/>
    <mergeCell ref="D64:D65"/>
    <mergeCell ref="E64:E65"/>
    <mergeCell ref="F64:G64"/>
    <mergeCell ref="H64:H65"/>
    <mergeCell ref="I64:J64"/>
    <mergeCell ref="B50:E50"/>
    <mergeCell ref="F50:G50"/>
    <mergeCell ref="B53:J53"/>
    <mergeCell ref="B54:B55"/>
    <mergeCell ref="C54:C55"/>
    <mergeCell ref="D54:D55"/>
    <mergeCell ref="E54:E55"/>
    <mergeCell ref="F54:G54"/>
    <mergeCell ref="H54:H55"/>
    <mergeCell ref="I54:J54"/>
    <mergeCell ref="F36:I36"/>
    <mergeCell ref="B41:J41"/>
    <mergeCell ref="B43:J43"/>
    <mergeCell ref="B44:B45"/>
    <mergeCell ref="C44:C45"/>
    <mergeCell ref="D44:D45"/>
    <mergeCell ref="E44:E45"/>
    <mergeCell ref="F44:G44"/>
    <mergeCell ref="H44:H45"/>
    <mergeCell ref="I44:J44"/>
    <mergeCell ref="I18:J18"/>
    <mergeCell ref="B34:E34"/>
    <mergeCell ref="F34:G34"/>
    <mergeCell ref="B24:E24"/>
    <mergeCell ref="F24:G24"/>
    <mergeCell ref="B27:J27"/>
    <mergeCell ref="B28:B29"/>
    <mergeCell ref="C28:C29"/>
    <mergeCell ref="D28:D29"/>
    <mergeCell ref="E28:E29"/>
    <mergeCell ref="F28:G28"/>
    <mergeCell ref="H28:H29"/>
    <mergeCell ref="I28:J28"/>
    <mergeCell ref="C18:C19"/>
    <mergeCell ref="D18:D19"/>
    <mergeCell ref="E18:E19"/>
    <mergeCell ref="F18:G18"/>
    <mergeCell ref="H18:H19"/>
    <mergeCell ref="B2:J2"/>
    <mergeCell ref="B7:J7"/>
    <mergeCell ref="B8:B9"/>
    <mergeCell ref="C8:C9"/>
    <mergeCell ref="D8:D9"/>
    <mergeCell ref="E8:E9"/>
    <mergeCell ref="F8:G8"/>
    <mergeCell ref="H8:H9"/>
    <mergeCell ref="I8:J8"/>
    <mergeCell ref="B5:J5"/>
    <mergeCell ref="B14:E14"/>
    <mergeCell ref="F14:G14"/>
    <mergeCell ref="B17:J17"/>
    <mergeCell ref="B18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PROYECTOS DFG CONICYT</vt:lpstr>
      <vt:lpstr>PROYECTOS DE 01 AÑO</vt:lpstr>
      <vt:lpstr>PROYECTOS DE 02 AÑOS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Molina Munoz</dc:creator>
  <cp:lastModifiedBy>Rodrigo Monsalve</cp:lastModifiedBy>
  <cp:lastPrinted>2014-04-01T17:25:07Z</cp:lastPrinted>
  <dcterms:created xsi:type="dcterms:W3CDTF">2014-03-31T19:32:07Z</dcterms:created>
  <dcterms:modified xsi:type="dcterms:W3CDTF">2014-04-14T17:42:16Z</dcterms:modified>
</cp:coreProperties>
</file>