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9765" activeTab="1"/>
  </bookViews>
  <sheets>
    <sheet name="Nota" sheetId="2" r:id="rId1"/>
    <sheet name="PROGRAMA" sheetId="1" r:id="rId2"/>
    <sheet name="Glosario" sheetId="3" r:id="rId3"/>
  </sheets>
  <calcPr calcId="145621"/>
</workbook>
</file>

<file path=xl/calcChain.xml><?xml version="1.0" encoding="utf-8"?>
<calcChain xmlns="http://schemas.openxmlformats.org/spreadsheetml/2006/main">
  <c r="M290" i="1" l="1"/>
  <c r="I290" i="1"/>
  <c r="M289" i="1"/>
  <c r="I289" i="1"/>
  <c r="M288" i="1"/>
  <c r="I288" i="1"/>
  <c r="M287" i="1"/>
  <c r="I287" i="1"/>
  <c r="M286" i="1"/>
  <c r="I286" i="1"/>
  <c r="M285" i="1"/>
  <c r="I285" i="1"/>
  <c r="M284" i="1"/>
  <c r="I284" i="1"/>
  <c r="M283" i="1"/>
  <c r="I283" i="1"/>
  <c r="M282" i="1"/>
  <c r="I282" i="1"/>
  <c r="M281" i="1"/>
  <c r="I281" i="1"/>
  <c r="M280" i="1"/>
  <c r="I280" i="1"/>
  <c r="M279" i="1"/>
  <c r="I279" i="1"/>
  <c r="M278" i="1"/>
  <c r="I278" i="1"/>
  <c r="M277" i="1"/>
  <c r="I277" i="1"/>
  <c r="M276" i="1"/>
  <c r="I276" i="1"/>
  <c r="M275" i="1"/>
  <c r="I275" i="1"/>
  <c r="M274" i="1"/>
  <c r="I274" i="1"/>
  <c r="M273" i="1"/>
  <c r="I273" i="1"/>
  <c r="M272" i="1"/>
  <c r="I272" i="1"/>
  <c r="M271" i="1"/>
  <c r="I271" i="1"/>
  <c r="M270" i="1"/>
  <c r="I270" i="1"/>
  <c r="M269" i="1"/>
  <c r="I269" i="1"/>
  <c r="M268" i="1"/>
  <c r="I268" i="1"/>
  <c r="M267" i="1"/>
  <c r="I267" i="1"/>
  <c r="M266" i="1"/>
  <c r="I266" i="1"/>
  <c r="M265" i="1"/>
  <c r="I265" i="1"/>
  <c r="M264" i="1"/>
  <c r="I264" i="1"/>
  <c r="M263" i="1"/>
  <c r="I263" i="1"/>
  <c r="M262" i="1"/>
  <c r="I262" i="1"/>
  <c r="M261" i="1"/>
  <c r="I261" i="1"/>
  <c r="M260" i="1"/>
  <c r="I260" i="1"/>
  <c r="M259" i="1"/>
  <c r="I259" i="1"/>
  <c r="M258" i="1"/>
  <c r="I258" i="1"/>
  <c r="M257" i="1"/>
  <c r="I257" i="1"/>
  <c r="M256" i="1"/>
  <c r="I256" i="1"/>
  <c r="M255" i="1"/>
  <c r="I255" i="1"/>
  <c r="M254" i="1"/>
  <c r="I254" i="1"/>
  <c r="M253" i="1"/>
  <c r="I253" i="1"/>
  <c r="M252" i="1"/>
  <c r="I252" i="1"/>
  <c r="M251" i="1"/>
  <c r="I251" i="1"/>
  <c r="M250" i="1"/>
  <c r="I250" i="1"/>
  <c r="M249" i="1"/>
  <c r="I249" i="1"/>
  <c r="M248" i="1"/>
  <c r="I248" i="1"/>
  <c r="M247" i="1"/>
  <c r="I247" i="1"/>
  <c r="M246" i="1"/>
  <c r="I246" i="1"/>
  <c r="M245" i="1"/>
  <c r="I245" i="1"/>
  <c r="M244" i="1"/>
  <c r="I244" i="1"/>
  <c r="M243" i="1"/>
  <c r="I243" i="1"/>
  <c r="M242" i="1"/>
  <c r="I242" i="1"/>
  <c r="M241" i="1"/>
  <c r="I241" i="1"/>
  <c r="M240" i="1"/>
  <c r="I240" i="1"/>
  <c r="M239" i="1"/>
  <c r="I239" i="1"/>
  <c r="M238" i="1"/>
  <c r="I238" i="1"/>
  <c r="M237" i="1"/>
  <c r="I237" i="1"/>
  <c r="M236" i="1"/>
  <c r="I236" i="1"/>
  <c r="M235" i="1"/>
  <c r="I235" i="1"/>
  <c r="M234" i="1"/>
  <c r="I234" i="1"/>
  <c r="M233" i="1"/>
  <c r="I233" i="1"/>
  <c r="M232" i="1"/>
  <c r="I232" i="1"/>
  <c r="M231" i="1"/>
  <c r="I231" i="1"/>
  <c r="M230" i="1"/>
  <c r="I230" i="1"/>
  <c r="M229" i="1"/>
  <c r="I229" i="1"/>
  <c r="M228" i="1"/>
  <c r="I228" i="1"/>
  <c r="M227" i="1"/>
  <c r="I227" i="1"/>
  <c r="M226" i="1"/>
  <c r="I226" i="1"/>
  <c r="M225" i="1"/>
  <c r="I225" i="1"/>
  <c r="M224" i="1"/>
  <c r="I224" i="1"/>
  <c r="M223" i="1"/>
  <c r="I223" i="1"/>
  <c r="M222" i="1"/>
  <c r="I222" i="1"/>
  <c r="M221" i="1"/>
  <c r="I221" i="1"/>
  <c r="M220" i="1"/>
  <c r="I220" i="1"/>
  <c r="M219" i="1"/>
  <c r="I219" i="1"/>
  <c r="M218" i="1"/>
  <c r="I218" i="1"/>
  <c r="M217" i="1"/>
  <c r="I217" i="1"/>
  <c r="M216" i="1"/>
  <c r="I216" i="1"/>
  <c r="M215" i="1"/>
  <c r="I215" i="1"/>
  <c r="M214" i="1"/>
  <c r="I214" i="1"/>
  <c r="M213" i="1"/>
  <c r="I213" i="1"/>
  <c r="M212" i="1"/>
  <c r="I212" i="1"/>
  <c r="M211" i="1"/>
  <c r="I211" i="1"/>
  <c r="M210" i="1"/>
  <c r="I210" i="1"/>
  <c r="M209" i="1"/>
  <c r="I209" i="1"/>
  <c r="M208" i="1"/>
  <c r="I208" i="1"/>
  <c r="M207" i="1"/>
  <c r="I207" i="1"/>
  <c r="M206" i="1"/>
  <c r="I206" i="1"/>
  <c r="M205" i="1"/>
  <c r="I205" i="1"/>
  <c r="M204" i="1"/>
  <c r="I204" i="1"/>
  <c r="M203" i="1"/>
  <c r="I203" i="1"/>
  <c r="M202" i="1"/>
  <c r="I202" i="1"/>
  <c r="M201" i="1"/>
  <c r="I201" i="1"/>
  <c r="M200" i="1"/>
  <c r="I200" i="1"/>
  <c r="M199" i="1"/>
  <c r="I199" i="1"/>
  <c r="M198" i="1"/>
  <c r="I198" i="1"/>
  <c r="M197" i="1"/>
  <c r="I197" i="1"/>
  <c r="M196" i="1"/>
  <c r="I196" i="1"/>
  <c r="M195" i="1"/>
  <c r="I195" i="1"/>
  <c r="M194" i="1"/>
  <c r="I194" i="1"/>
  <c r="M193" i="1"/>
  <c r="I193" i="1"/>
  <c r="M192" i="1"/>
  <c r="I192" i="1"/>
  <c r="M191" i="1"/>
  <c r="I191" i="1"/>
  <c r="M190" i="1"/>
  <c r="I190" i="1"/>
  <c r="M189" i="1"/>
  <c r="I189" i="1"/>
  <c r="M188" i="1"/>
  <c r="I188" i="1"/>
  <c r="M187" i="1"/>
  <c r="I187" i="1"/>
  <c r="M186" i="1"/>
  <c r="I186" i="1"/>
  <c r="M185" i="1"/>
  <c r="I185" i="1"/>
  <c r="M184" i="1"/>
  <c r="I184" i="1"/>
  <c r="M183" i="1"/>
  <c r="I183" i="1"/>
  <c r="M182" i="1"/>
  <c r="I182" i="1"/>
  <c r="M181" i="1"/>
  <c r="I181" i="1"/>
  <c r="M180" i="1"/>
  <c r="I180" i="1"/>
  <c r="M179" i="1"/>
  <c r="I179" i="1"/>
  <c r="M178" i="1"/>
  <c r="I178" i="1"/>
  <c r="M177" i="1"/>
  <c r="I177" i="1"/>
  <c r="M176" i="1"/>
  <c r="I176" i="1"/>
  <c r="M175" i="1"/>
  <c r="I175" i="1"/>
  <c r="M174" i="1"/>
  <c r="I174" i="1"/>
  <c r="M173" i="1"/>
  <c r="I173" i="1"/>
  <c r="M172" i="1"/>
  <c r="I172" i="1"/>
  <c r="M171" i="1"/>
  <c r="I171" i="1"/>
  <c r="M170" i="1"/>
  <c r="I170" i="1"/>
  <c r="M169" i="1"/>
  <c r="I169" i="1"/>
  <c r="M168" i="1"/>
  <c r="I168" i="1"/>
  <c r="M167" i="1"/>
  <c r="I167" i="1"/>
  <c r="M166" i="1"/>
  <c r="I166" i="1"/>
  <c r="M165" i="1"/>
  <c r="I165" i="1"/>
  <c r="M164" i="1"/>
  <c r="I164" i="1"/>
  <c r="M163" i="1"/>
  <c r="I163" i="1"/>
  <c r="M162" i="1"/>
  <c r="I162" i="1"/>
  <c r="M161" i="1"/>
  <c r="I161" i="1"/>
  <c r="M160" i="1"/>
  <c r="I160" i="1"/>
  <c r="M159" i="1"/>
  <c r="I159" i="1"/>
  <c r="M158" i="1"/>
  <c r="I158" i="1"/>
  <c r="M157" i="1"/>
  <c r="I157" i="1"/>
  <c r="M156" i="1"/>
  <c r="I156" i="1"/>
  <c r="M155" i="1"/>
  <c r="I155" i="1"/>
  <c r="M154" i="1"/>
  <c r="I154" i="1"/>
  <c r="M153" i="1"/>
  <c r="I153" i="1"/>
  <c r="M152" i="1"/>
  <c r="I152" i="1"/>
  <c r="M151" i="1"/>
  <c r="I151" i="1"/>
  <c r="M150" i="1"/>
  <c r="I150" i="1"/>
  <c r="M149" i="1"/>
  <c r="I149" i="1"/>
  <c r="M148" i="1"/>
  <c r="I148" i="1"/>
  <c r="M147" i="1"/>
  <c r="I147" i="1"/>
  <c r="M146" i="1"/>
  <c r="I146" i="1"/>
  <c r="M145" i="1"/>
  <c r="I145" i="1"/>
  <c r="M144" i="1"/>
  <c r="I144" i="1"/>
  <c r="M143" i="1"/>
  <c r="I143" i="1"/>
  <c r="M142" i="1"/>
  <c r="I142" i="1"/>
  <c r="M141" i="1"/>
  <c r="I141" i="1"/>
  <c r="M140" i="1"/>
  <c r="I140" i="1"/>
  <c r="M139" i="1"/>
  <c r="I139" i="1"/>
  <c r="M138" i="1"/>
  <c r="I138" i="1"/>
  <c r="M137" i="1"/>
  <c r="I137" i="1"/>
  <c r="M136" i="1"/>
  <c r="I136" i="1"/>
  <c r="M135" i="1"/>
  <c r="I135" i="1"/>
  <c r="M134" i="1"/>
  <c r="I134" i="1"/>
  <c r="M133" i="1"/>
  <c r="I133" i="1"/>
  <c r="M132" i="1"/>
  <c r="I132" i="1"/>
  <c r="M131" i="1"/>
  <c r="I131" i="1"/>
  <c r="M130" i="1"/>
  <c r="I130" i="1"/>
  <c r="M129" i="1"/>
  <c r="I129" i="1"/>
  <c r="M128" i="1"/>
  <c r="I128" i="1"/>
  <c r="M127" i="1"/>
  <c r="I127" i="1"/>
  <c r="M126" i="1"/>
  <c r="I126" i="1"/>
  <c r="M125" i="1"/>
  <c r="I125" i="1"/>
  <c r="M124" i="1"/>
  <c r="I124" i="1"/>
  <c r="M123" i="1"/>
  <c r="M122" i="1"/>
  <c r="I122" i="1"/>
  <c r="M121" i="1"/>
  <c r="I121" i="1"/>
  <c r="M120" i="1"/>
  <c r="I120" i="1"/>
  <c r="M119" i="1"/>
  <c r="I119" i="1"/>
  <c r="M118" i="1"/>
  <c r="I118" i="1"/>
  <c r="M117" i="1"/>
  <c r="I117" i="1"/>
  <c r="M116" i="1"/>
  <c r="I116" i="1"/>
  <c r="M115" i="1"/>
  <c r="I115" i="1"/>
  <c r="M114" i="1"/>
  <c r="I114" i="1"/>
  <c r="M113" i="1"/>
  <c r="I113" i="1"/>
  <c r="M112" i="1"/>
  <c r="I112" i="1"/>
  <c r="M111" i="1"/>
  <c r="I111" i="1"/>
  <c r="M110" i="1"/>
  <c r="I110" i="1"/>
  <c r="M109" i="1"/>
  <c r="I109" i="1"/>
  <c r="M108" i="1"/>
  <c r="I108" i="1"/>
  <c r="M107" i="1"/>
  <c r="I107" i="1"/>
  <c r="M106" i="1"/>
  <c r="I106" i="1"/>
  <c r="M105" i="1"/>
  <c r="I105" i="1"/>
  <c r="M104" i="1"/>
  <c r="I104" i="1"/>
  <c r="M103" i="1"/>
  <c r="I103" i="1"/>
  <c r="M102" i="1"/>
  <c r="I102" i="1"/>
  <c r="M101" i="1"/>
  <c r="I101" i="1"/>
  <c r="M100" i="1"/>
  <c r="I100" i="1"/>
  <c r="M99" i="1"/>
  <c r="I99" i="1"/>
  <c r="M98" i="1"/>
  <c r="I98" i="1"/>
  <c r="M97" i="1"/>
  <c r="I97" i="1"/>
  <c r="M96" i="1"/>
  <c r="I96" i="1"/>
  <c r="M95" i="1"/>
  <c r="I95" i="1"/>
  <c r="M94" i="1"/>
  <c r="I94" i="1"/>
  <c r="M93" i="1"/>
  <c r="I93" i="1"/>
  <c r="M92" i="1"/>
  <c r="I92" i="1"/>
  <c r="M91" i="1"/>
  <c r="I91" i="1"/>
  <c r="M90" i="1"/>
  <c r="I90" i="1"/>
  <c r="M89" i="1"/>
  <c r="I89" i="1"/>
  <c r="M88" i="1"/>
  <c r="I88" i="1"/>
  <c r="M87" i="1"/>
  <c r="I87" i="1"/>
  <c r="M86" i="1"/>
  <c r="I86" i="1"/>
  <c r="M85" i="1"/>
  <c r="I85" i="1"/>
  <c r="M84" i="1"/>
  <c r="I84" i="1"/>
  <c r="M83" i="1"/>
  <c r="I83" i="1"/>
  <c r="M82" i="1"/>
  <c r="I82" i="1"/>
  <c r="M81" i="1"/>
  <c r="I81" i="1"/>
  <c r="M80" i="1"/>
  <c r="I80" i="1"/>
  <c r="M79" i="1"/>
  <c r="I79" i="1"/>
  <c r="M78" i="1"/>
  <c r="I78" i="1"/>
  <c r="M77" i="1"/>
  <c r="I77" i="1"/>
  <c r="M76" i="1"/>
  <c r="I76" i="1"/>
  <c r="M75" i="1"/>
  <c r="I75" i="1"/>
  <c r="M74" i="1"/>
  <c r="I74" i="1"/>
  <c r="M73" i="1"/>
  <c r="I73" i="1"/>
  <c r="M72" i="1"/>
  <c r="I72" i="1"/>
  <c r="M71" i="1"/>
  <c r="I71" i="1"/>
  <c r="M70" i="1"/>
  <c r="I70" i="1"/>
  <c r="M69" i="1"/>
  <c r="I69" i="1"/>
  <c r="M68" i="1"/>
  <c r="I68" i="1"/>
  <c r="M67" i="1"/>
  <c r="I67" i="1"/>
  <c r="M66" i="1"/>
  <c r="I66" i="1"/>
  <c r="M65" i="1"/>
  <c r="I65" i="1"/>
  <c r="M64" i="1"/>
  <c r="I64" i="1"/>
  <c r="M63" i="1"/>
  <c r="I63" i="1"/>
  <c r="M62" i="1"/>
  <c r="I62" i="1"/>
  <c r="M61" i="1"/>
  <c r="I61" i="1"/>
  <c r="M60" i="1"/>
  <c r="I60" i="1"/>
  <c r="M59" i="1"/>
  <c r="I59" i="1"/>
  <c r="M58" i="1"/>
  <c r="I58" i="1"/>
  <c r="M57" i="1"/>
  <c r="I57" i="1"/>
  <c r="M56" i="1"/>
  <c r="I56" i="1"/>
  <c r="M55" i="1"/>
  <c r="I55" i="1"/>
  <c r="M54" i="1"/>
  <c r="I54" i="1"/>
  <c r="M53" i="1"/>
  <c r="I53" i="1"/>
  <c r="M52" i="1"/>
  <c r="I52" i="1"/>
  <c r="M51" i="1"/>
  <c r="I51" i="1"/>
  <c r="M50" i="1"/>
  <c r="I50" i="1"/>
  <c r="M49" i="1"/>
  <c r="I49" i="1"/>
  <c r="M48" i="1"/>
  <c r="I48" i="1"/>
  <c r="M47" i="1"/>
  <c r="I47" i="1"/>
  <c r="M46" i="1"/>
  <c r="I46" i="1"/>
  <c r="M45" i="1"/>
  <c r="I45" i="1"/>
  <c r="M44" i="1"/>
  <c r="I44" i="1"/>
  <c r="M43" i="1"/>
  <c r="I43" i="1"/>
  <c r="M42" i="1"/>
  <c r="I42" i="1"/>
  <c r="M41" i="1"/>
  <c r="I41" i="1"/>
  <c r="M40" i="1"/>
  <c r="I40" i="1"/>
  <c r="M39" i="1"/>
  <c r="I39" i="1"/>
  <c r="M38" i="1"/>
  <c r="I38" i="1"/>
  <c r="M37" i="1"/>
  <c r="I37" i="1"/>
  <c r="M36" i="1"/>
  <c r="I36" i="1"/>
  <c r="M35" i="1"/>
  <c r="I35" i="1"/>
  <c r="M34" i="1"/>
  <c r="I34" i="1"/>
  <c r="M33" i="1"/>
  <c r="I33" i="1"/>
  <c r="M32" i="1"/>
  <c r="I32" i="1"/>
  <c r="M31" i="1"/>
  <c r="I31" i="1"/>
  <c r="M30" i="1"/>
  <c r="I30" i="1"/>
  <c r="M29" i="1"/>
  <c r="I29" i="1"/>
  <c r="M28" i="1"/>
  <c r="I28" i="1"/>
  <c r="M27" i="1"/>
  <c r="I27" i="1"/>
  <c r="M26" i="1"/>
  <c r="I26" i="1"/>
  <c r="M25" i="1"/>
  <c r="I25" i="1"/>
  <c r="M24" i="1"/>
  <c r="I24" i="1"/>
  <c r="M23" i="1"/>
  <c r="I23" i="1"/>
  <c r="M22" i="1"/>
  <c r="I22" i="1"/>
  <c r="M21" i="1"/>
  <c r="I21" i="1"/>
  <c r="M20" i="1"/>
  <c r="I20" i="1"/>
  <c r="M19" i="1"/>
  <c r="I19" i="1"/>
  <c r="M18" i="1"/>
  <c r="I18" i="1"/>
  <c r="M17" i="1"/>
  <c r="I17" i="1"/>
  <c r="M16" i="1"/>
  <c r="I16" i="1"/>
  <c r="M15" i="1"/>
  <c r="I15" i="1"/>
  <c r="M14" i="1"/>
  <c r="I14" i="1"/>
  <c r="M13" i="1"/>
  <c r="I13" i="1"/>
  <c r="M12" i="1"/>
  <c r="I12" i="1"/>
  <c r="M11" i="1"/>
  <c r="I11" i="1"/>
  <c r="M10" i="1"/>
  <c r="I10" i="1"/>
  <c r="M9" i="1"/>
  <c r="I9" i="1"/>
  <c r="M8" i="1"/>
  <c r="I8" i="1"/>
  <c r="M7" i="1"/>
  <c r="I7" i="1"/>
  <c r="M6" i="1"/>
  <c r="I6" i="1"/>
  <c r="M5" i="1"/>
  <c r="I5" i="1"/>
  <c r="M4" i="1"/>
  <c r="I4" i="1"/>
  <c r="M3" i="1"/>
  <c r="I3" i="1"/>
  <c r="M2" i="1"/>
  <c r="I2" i="1"/>
</calcChain>
</file>

<file path=xl/sharedStrings.xml><?xml version="1.0" encoding="utf-8"?>
<sst xmlns="http://schemas.openxmlformats.org/spreadsheetml/2006/main" count="3280" uniqueCount="1330">
  <si>
    <t>PROGRAMA</t>
  </si>
  <si>
    <t>INSTRUMENTO</t>
  </si>
  <si>
    <t>AÑO CONCURSO</t>
  </si>
  <si>
    <t>CÓDIGO DEL PROYECTO</t>
  </si>
  <si>
    <t>NOMBRE DEL PROYECTO</t>
  </si>
  <si>
    <t>FECHA DE ADJUDICACIÓN</t>
  </si>
  <si>
    <t>FECHA INICIO</t>
  </si>
  <si>
    <t>FECHA TÉRMINO</t>
  </si>
  <si>
    <t>DURACIÓN (MESES APROX)</t>
  </si>
  <si>
    <t>APELLIDO PATERNO</t>
  </si>
  <si>
    <t>APELLIDO MATERNO</t>
  </si>
  <si>
    <t>NOMBRES</t>
  </si>
  <si>
    <t>PERSONA (NOMBRE COMPLETO)</t>
  </si>
  <si>
    <t>ROL PERSONA</t>
  </si>
  <si>
    <t>INSTITUCIÓN</t>
  </si>
  <si>
    <t>ROL INSTITUCIÓN</t>
  </si>
  <si>
    <t>DISCIPLINA OECD</t>
  </si>
  <si>
    <t>FONIS</t>
  </si>
  <si>
    <t>CONCURSO NACIONAL DE PROYECTOS DE INVESTIGACIÓN Y DESARROLLO EN SALUD</t>
  </si>
  <si>
    <t>SA04I2005</t>
  </si>
  <si>
    <t xml:space="preserve">ATLAS DE MORTALIDAD POR ENFERMEDADES CARDIOVASCULARES, CHILE 1997-2002 </t>
  </si>
  <si>
    <t>ICAZA</t>
  </si>
  <si>
    <t>NOGUERA</t>
  </si>
  <si>
    <t>MARIA GLORIA</t>
  </si>
  <si>
    <t>Investigador Principal</t>
  </si>
  <si>
    <t>UNIVERSIDAD DE TALCA</t>
  </si>
  <si>
    <t>Beneficiaria</t>
  </si>
  <si>
    <t>CIENCIAS MEDICAS Y DE LA SALUD</t>
  </si>
  <si>
    <t>SA04I2009</t>
  </si>
  <si>
    <t>INVESTIGACION BUENAS PRACTICAS DE PARTICIPACION Y ASOCIATIVIDAD PARA LA PROMOCION DE LA SALUD EN LA REGION DEL BIO BIO</t>
  </si>
  <si>
    <t>MONTERO</t>
  </si>
  <si>
    <t>CORNEJO</t>
  </si>
  <si>
    <t>ALEJANDRO AGUSTIN</t>
  </si>
  <si>
    <t>ORGANIZACION NO GUBERNAMENTAL CENTRO DE EDUCACION Y TECNOLOGIA PARA EL DESARROLLO DEL SUR</t>
  </si>
  <si>
    <t>SA04I2022</t>
  </si>
  <si>
    <t>ESTUDIO PILOTO DE FACTORES DE RIESGO DE ATEROESCLEROSIS (TABACO Y HABITOS ALIMENTARIOS) Y SU RELACION CON EL CONTENIDO DE VITAMINA C PLASMATICO, EN ADOLESCENTES DE NIVEL SOCIOECONOMICO BAJO</t>
  </si>
  <si>
    <t>CHIANG</t>
  </si>
  <si>
    <t>SALGADO</t>
  </si>
  <si>
    <t>MARIA TERESA</t>
  </si>
  <si>
    <t>UNIVERSIDAD DE CONCEPCION</t>
  </si>
  <si>
    <t>SA04I2025</t>
  </si>
  <si>
    <t>ENFERMEDAD DE CHAGAS CONGENITA. EVALUACION DE UN MODELO DE SEGUIMIENTO CLINICO, TRATAMIENTO MEDICO ESPECIFICO Y SUS COSTOS EN LA CUARTA REGION DE COQUIMBO</t>
  </si>
  <si>
    <t>VERDUGO</t>
  </si>
  <si>
    <t>BARAONA</t>
  </si>
  <si>
    <t>SUSANA ELENA</t>
  </si>
  <si>
    <t>SERVICIO DE SALUD DE COQUIMBO</t>
  </si>
  <si>
    <t>SA04I2026</t>
  </si>
  <si>
    <t>EL PUNTO DE VISTA DEL USUARIO.ANALISIS CUALITATIVO DE LA TRAYECTORIA DEL PADECIMIENTO DE USUARIOS DE PROGRAMAS DE CONTROL DE ENFERMEDADES CRONICAS</t>
  </si>
  <si>
    <t>NEIRA</t>
  </si>
  <si>
    <t>ROZAS</t>
  </si>
  <si>
    <t>JAIME ANDRES</t>
  </si>
  <si>
    <t>SERVICIO DE SALUD ARAUCANIA NORTE SSAN</t>
  </si>
  <si>
    <t>SA04I2027</t>
  </si>
  <si>
    <t>DETERMINACION DE NIVELES DE ARSENICO NO DIETARIO URINARIO EN UNA POBLACION DE TRABAJADORES EXPUESTOS, II REGION</t>
  </si>
  <si>
    <t>FERRUZ</t>
  </si>
  <si>
    <t>ROJAS</t>
  </si>
  <si>
    <t>JUAN LEOPOLDO</t>
  </si>
  <si>
    <t>INSTITUTO DE SALUD PUBLICA DE CHILE (ISP)</t>
  </si>
  <si>
    <t>SA04I2032</t>
  </si>
  <si>
    <t>IMPLEMENTACION Y EVALUACION DE UN PROGRAMA UNIVERSAL DE DETECCION TEMPRANA DE HIPOACUSIA NEUROSENSORIAL CONGENITA BILATERAL EN UN HOSPITAL DEL SISTEMA PUBLICO</t>
  </si>
  <si>
    <t>PITTALUGA</t>
  </si>
  <si>
    <t>PIERDILUCA</t>
  </si>
  <si>
    <t>ENRICA ENRICA</t>
  </si>
  <si>
    <t>SERVICIO DE SALUD METROPOLITANO SUR ORIENTE S.S.M.S.O. COMPLEJO ASISTENCIAL DR. SOTERO DEL RIO</t>
  </si>
  <si>
    <t>SA04I2040</t>
  </si>
  <si>
    <t>ESTIMACION DE NECESIDADES NO SATISFECHAS Y DE CARGA FAMILIAR EN PERSONAS CON TRASTORNOS MENTALES SEVEROS, ATENDIDOS EN UNIDADES PSIQUIATRIA DE LAS REGIONES I, V Y METROPOLITANA</t>
  </si>
  <si>
    <t>ALISTE</t>
  </si>
  <si>
    <t>CALDERON</t>
  </si>
  <si>
    <t>FRANCISCO JAVIER</t>
  </si>
  <si>
    <t>HOSPITAL PADRE ALBERTO HURTADO</t>
  </si>
  <si>
    <t>SA04I2044</t>
  </si>
  <si>
    <t>IDENTIFICACION DE LAS DIMENSIONES PSICOSOCIALES BASICAS QUE DETERMINAN LA CALIDAD DE VIDA DE PERSONAS CON ESQUIZOFRENIA Y ELABORACION DE UN MODELO DE EVALUACION DE SERVICIOS Y PROGRAMAS DE REHABILITACION PSIQUIATRICA</t>
  </si>
  <si>
    <t>NUÑEZ</t>
  </si>
  <si>
    <t>GUTIERREZ</t>
  </si>
  <si>
    <t>DANIEL EDMUNDO</t>
  </si>
  <si>
    <t>UNIVERSIDAD CATOLICA DEL MAULE</t>
  </si>
  <si>
    <t>SA04I2047</t>
  </si>
  <si>
    <t>VISIBILIZACION DE LOS COSTOS DE LA PRODUCCION DE SALUD EN EL HOGAR: IMPACTO SOBRE EL TRABAJO TOTAL DE LAS MUJERES</t>
  </si>
  <si>
    <t>MEDEL</t>
  </si>
  <si>
    <t>RIQUELME</t>
  </si>
  <si>
    <t xml:space="preserve">JULIA </t>
  </si>
  <si>
    <t xml:space="preserve">CENTRO DE ESTUDIOS DE LA MUJER (CEM)  </t>
  </si>
  <si>
    <t>SA04I2054</t>
  </si>
  <si>
    <t>SUPLEMENTACION CON ACIDO DOCOSAHEXANOICO (DHA) EN MUJERES EMBARAZADAS CON DIABETES MELLITUS GESTACIONAL</t>
  </si>
  <si>
    <t>ROZOWSKY</t>
  </si>
  <si>
    <t>NARKUNSKA</t>
  </si>
  <si>
    <t xml:space="preserve">JAIME </t>
  </si>
  <si>
    <t>PONTIFICIA UNIVERSIDAD CATOLICA DE CHILE</t>
  </si>
  <si>
    <t>SA04I2082</t>
  </si>
  <si>
    <t>DESARROLLO Y APLICACION DE UNA ESCALA DE PERCEPCION DE LAS USUARIAS SOBRE ELECCION INFORMADA EN LA ATENCION DE PLANIFICACION FAMILIAR</t>
  </si>
  <si>
    <t>VALDES</t>
  </si>
  <si>
    <t>GARCIA</t>
  </si>
  <si>
    <t>PATRICIO REINALDO</t>
  </si>
  <si>
    <t>UNIVERSIDAD DE LA FRONTERA</t>
  </si>
  <si>
    <t>SA04I2084</t>
  </si>
  <si>
    <t>PARTICIPACION DE VIRUS Y BACTERIAS ATIPICAS EN LA NEUMONIA ADQUIRIDA EN LA COMUNIDAD (NAC) DEL ADULTO</t>
  </si>
  <si>
    <t>AVENDAÑO</t>
  </si>
  <si>
    <t>CARVAJAL</t>
  </si>
  <si>
    <t>LUIS FIDEL</t>
  </si>
  <si>
    <t>UNIVERSIDAD DE CHILE</t>
  </si>
  <si>
    <t>SA04I2088</t>
  </si>
  <si>
    <t>EVALUACION DEL IMPACTO DE UNA INTERVENCION PSICOSOCIAL EN LOS NIVELES DE AUTOESTIMA, APOYO SOCIAL Y RELACIONES DE GENERO DE MUJERES ADOLESCENTES, COMO PARTE DEL DESARROLLO DE UN MODELO DE PREVENCION DE TRASTORNOS DEPRESIVOS</t>
  </si>
  <si>
    <t>EGUIGUREN</t>
  </si>
  <si>
    <t>BRAVO</t>
  </si>
  <si>
    <t>ANA PAMELA</t>
  </si>
  <si>
    <t>SA04I2089</t>
  </si>
  <si>
    <t>DISEÑO Y EVALUACION DE UNA BEBIDA LACTEA PARA EMBARAZADAS Y NODRIZAS BENEFICIARIAS DEL PROGRAMA NACIONAL DE ALIMENTACION COMPLEMENTARIA</t>
  </si>
  <si>
    <t>ATALAH</t>
  </si>
  <si>
    <t>SAMUR</t>
  </si>
  <si>
    <t>EDUARDO JOSé</t>
  </si>
  <si>
    <t>SA04I2091</t>
  </si>
  <si>
    <t>INDICADORES ANTROPOMETRICOS, COMPOSICION CORPORAL Y LIMITACIONES FUNCIONALES EN ANCIANOS. DETERMINACION Y VALIDACION DE PUNTOS DE CORTE</t>
  </si>
  <si>
    <t>ALBALA</t>
  </si>
  <si>
    <t>BREVIS</t>
  </si>
  <si>
    <t>CECILIA HORTENSIA</t>
  </si>
  <si>
    <t>SA04I2095</t>
  </si>
  <si>
    <t>EVALUACION Y APLICACION CLINICA DE LA NEFRINA COMO MARCADOR BIOQUIMICO Y GENETICO PARA EL DIAGNOSTICO PRECOZ DE LA NEFROPATIA DIABETICA</t>
  </si>
  <si>
    <t>DURRUTY</t>
  </si>
  <si>
    <t>ALFONSO</t>
  </si>
  <si>
    <t>PILAR AMAYA</t>
  </si>
  <si>
    <t>SA04I2098</t>
  </si>
  <si>
    <t>CONTRIBUCION DE UN MODELO DE COHORTE NACIONAL A LA IMPLEMENTACION Y EVALUACION DEL PROGRAMA DE ACCESO EXPANDIDO A TERAPIA ANTI RETROVIRAL EN CHILE</t>
  </si>
  <si>
    <t>WOLFF</t>
  </si>
  <si>
    <t>REYES</t>
  </si>
  <si>
    <t>MARCELO JOSE</t>
  </si>
  <si>
    <t>SA04I2110</t>
  </si>
  <si>
    <t xml:space="preserve">EXCESO DE PESO EN EL ESCOLAR: FACTORES DETERMINANTES EN DIFERENTES NIVELES </t>
  </si>
  <si>
    <t>AMIGO</t>
  </si>
  <si>
    <t>CARTAGENA</t>
  </si>
  <si>
    <t xml:space="preserve">HUGO </t>
  </si>
  <si>
    <t>SA04I2114</t>
  </si>
  <si>
    <t>EFECTO SINERGICO DE LA VITAMINA D Y EL ENTRENAMIENTO FISICO PARA REVERTIR LA PERDIDA DE MASA Y FUERZA MUSCULAR DEL ADULTO MAYOR</t>
  </si>
  <si>
    <t>BUNOUT</t>
  </si>
  <si>
    <t>BARNETT</t>
  </si>
  <si>
    <t xml:space="preserve">DANIEL </t>
  </si>
  <si>
    <t>SA04I2119</t>
  </si>
  <si>
    <t>EFECTO CONJUNTO DE LA OBESIDAD Y LA RESISTENCIA A LA INSULINA COMO FACTOR DE RIESGO DEL CANCER DE MAMA EN MUJERES CHILENAS</t>
  </si>
  <si>
    <t>GARMENDIA</t>
  </si>
  <si>
    <t>MIGUEL</t>
  </si>
  <si>
    <t>MARIA LUISA</t>
  </si>
  <si>
    <t>SA05I20016</t>
  </si>
  <si>
    <t>DIVERSIDAD CULTURAL Y PROCESO-SALUD-ENFERMEDAD EN ATENCION PRIMARIA. HACIA UN ENFOQUE INTERCULTURAL EN LOS PROGRAMAS DEL ADULTO EN LA REGION DE TARAPACA</t>
  </si>
  <si>
    <t>GAVILAN</t>
  </si>
  <si>
    <t>VEGA</t>
  </si>
  <si>
    <t>VIVIAN THEDA</t>
  </si>
  <si>
    <t>CORPORACION REGIONAL DE DESARROLLO CIENTIFICO Y TECNOLOGICO DEL HOMBRE EN EL DESIERTO</t>
  </si>
  <si>
    <t>SA05I20020</t>
  </si>
  <si>
    <t>PREVALENCIA DE SINDROME METABOLICO, PRE-DIABETES Y DIABETES MELLITUS TIPO 2 EN ADOLESCENTES OBESOS</t>
  </si>
  <si>
    <t>ASENJO</t>
  </si>
  <si>
    <t>MARDONES</t>
  </si>
  <si>
    <t>SYLVIA MARIA</t>
  </si>
  <si>
    <t>SA05I20022</t>
  </si>
  <si>
    <t xml:space="preserve">CALIDAD DE VIDA DE USUARIOS DEL PROGRAMA DE ALIVIO DEL DOLOR Y CUIDADOS PALIATIVOS </t>
  </si>
  <si>
    <t>SANHUEZA</t>
  </si>
  <si>
    <t>ALVARADO</t>
  </si>
  <si>
    <t>OLIVIA INES</t>
  </si>
  <si>
    <t>SA05I20027</t>
  </si>
  <si>
    <t xml:space="preserve">EVALUACION DEL PNAC PARA PREMATUROS Y SU IMPACTO SOBRE MORBIMORTALIDAD, NUTRICION Y DESARROLLO </t>
  </si>
  <si>
    <t>VERNAL</t>
  </si>
  <si>
    <t>SILVA</t>
  </si>
  <si>
    <t>PATRICIA NELLY</t>
  </si>
  <si>
    <t>MINISTERIO DE SALUD</t>
  </si>
  <si>
    <t>SA05I20030</t>
  </si>
  <si>
    <t xml:space="preserve">ATLAS DE MORTALIDAD POR CANCER EN CHILE 1997-2003 </t>
  </si>
  <si>
    <t>SA05I20031</t>
  </si>
  <si>
    <t>ANALISIS DEL FUNCIONAMIENTO DE LOS COMITES DE ETICA DE LA INVESTIGACION DEPENDIENTES DEL MINSAL Y PROPUESTAS PARA SU MEJOR DESEMPEÑO</t>
  </si>
  <si>
    <t>ZORRILLA</t>
  </si>
  <si>
    <t>FUENZALIDA</t>
  </si>
  <si>
    <t>SERGIO MARIO</t>
  </si>
  <si>
    <t>FUNDACION PARA EL DESARROLLO DE LAS CIENCIAS DE LA SALUD</t>
  </si>
  <si>
    <t>SA05I20032</t>
  </si>
  <si>
    <t>ESTUDIO DE LA PREVALENCIA DE ENFERMEDADES NEUROLOGICAS Y DETERIORO NEUROPSICOLOGICO EN UNA POBLACION DE TRABAJADORES ARTESANALES (PIRQUINEROS) EXPUESTOS A MERCURIO EN LA COMUNA DE ANDACOLLO, CUARTA REGION</t>
  </si>
  <si>
    <t>PANCETTI</t>
  </si>
  <si>
    <t>VACCARI</t>
  </si>
  <si>
    <t>FLORIA CARLA</t>
  </si>
  <si>
    <t>UNIVERSIDAD CATOLICA DEL NORTE</t>
  </si>
  <si>
    <t>SA05I20034</t>
  </si>
  <si>
    <t>UN MODELO DE MANEJO DE LAS CEFALEAS DEL ADULTO EN LA ATENCION PRIMARIA: DESARROLLO, PUESTA EN MARCHA Y EVALUACION DE UNA EXPERIENCIA PILOTO REPLICABLE</t>
  </si>
  <si>
    <t>TENHAMM</t>
  </si>
  <si>
    <t>FISCHER</t>
  </si>
  <si>
    <t>EUGENIO LEONARDO</t>
  </si>
  <si>
    <t>NO INSTITUCIONAL</t>
  </si>
  <si>
    <t>SA05I20037</t>
  </si>
  <si>
    <t>EVALUACION DE UN TRATAMIENTO PROTOCOLIZADO DE MUJERES CON DEPRESION SEVERA Y ANTECEDENTES DE TRAUMA INFANTO-JUVENIL EN UN SERVICIO DE SALUD MENTAL DE HOSPITAL GENERAL</t>
  </si>
  <si>
    <t>VITRIOL</t>
  </si>
  <si>
    <t>GAYSINSKY</t>
  </si>
  <si>
    <t xml:space="preserve">VERONICA </t>
  </si>
  <si>
    <t>SERVICIO SALUD DEL MAULE HOSPITAL BASE DE CURICO</t>
  </si>
  <si>
    <t>SA05I20044</t>
  </si>
  <si>
    <t>ESTUDIO DE PREVALENCIA DE LAS ENFERMEDADES BUCO DENTALES Y NECESIDADES DE TRATAMIENTO EN LA V REGION</t>
  </si>
  <si>
    <t>BADENIER</t>
  </si>
  <si>
    <t>BUSTAMANTE</t>
  </si>
  <si>
    <t>OSVALDO ADOLFO</t>
  </si>
  <si>
    <t>UNIVERSIDAD DE VALPARAISO</t>
  </si>
  <si>
    <t>SA05I20046</t>
  </si>
  <si>
    <t>IMPACTO DEL USO DE ESTIMULADORES MECANICO EN NIÑOS CON DISCAPACIDAD MOTORA EN OSTEOPENIA, DESEMPEÑO NEUROLOGICO, INDICE COSTO-EFECTIVIDAD Y CALIDAD DE VIDA</t>
  </si>
  <si>
    <t>GENERAL</t>
  </si>
  <si>
    <t>MARIA LORETO</t>
  </si>
  <si>
    <t>SA05I20047</t>
  </si>
  <si>
    <t>CALIDAD DE LA ATENCION RECIBIDA Y CALIDAD DE VIDA EN MUJERES CON CANCER CERVICOUTERINO. ESTUDIO A DOS AÑOS DE INICIO DEL PLAN AUGE</t>
  </si>
  <si>
    <t>POUPIN</t>
  </si>
  <si>
    <t>BERTTONI</t>
  </si>
  <si>
    <t>LAUREN JEANNETTE</t>
  </si>
  <si>
    <t>SA05I20050</t>
  </si>
  <si>
    <t>CONSTRUYENDO UNA HERRAMIENTA DE VALORACION DE BIENESTAR MATERNO EN EL PROCESO DEL PARTO, DESDE LA PROSPECTIVA CUALI-CUANTITATIVA</t>
  </si>
  <si>
    <t>URIBE</t>
  </si>
  <si>
    <t>TORRES</t>
  </si>
  <si>
    <t>CLAUDIA M.</t>
  </si>
  <si>
    <t>SA05I20052</t>
  </si>
  <si>
    <t>CARACTERIZACION DEL CONSUMO DE MEDICAMENTOS EN POBLACION GENERAL CHILENA: RESULTADOS DE LA ENCUESTA NACIONAL DE SALUD ENS2003</t>
  </si>
  <si>
    <t>MARGOZZINI</t>
  </si>
  <si>
    <t>MAIRA</t>
  </si>
  <si>
    <t>PAULA ANDREA</t>
  </si>
  <si>
    <t>SA05I20056</t>
  </si>
  <si>
    <t xml:space="preserve">VALIDACION EN CHILE DEL CUESTIONARIO DE CALIDAD DE VIDA DE NIÑOS ASMATICOS (PAQLQ) </t>
  </si>
  <si>
    <t>MORENO</t>
  </si>
  <si>
    <t>GOMEZ</t>
  </si>
  <si>
    <t>GLADYS ANGELICA</t>
  </si>
  <si>
    <t>SA05I20059</t>
  </si>
  <si>
    <t>EVALUACION DE UNA INTERVENCION COMUNITARIA PARA LA DETECCION PRECOZ Y TRATAMIENTO OPORTUNO DE PERSONAS CON PRIMER EPISODIO DE PSICOSIS</t>
  </si>
  <si>
    <t>MUÑOZ</t>
  </si>
  <si>
    <t>RUBEN VLADIMIR</t>
  </si>
  <si>
    <t>SA05I20067</t>
  </si>
  <si>
    <t>TENDENCIA DE LA INCIDENCIA Y SOBREVIDA DE LOS PRINCIPALES SUB-TIPOS DE CANCER CERVICO-UTERINO, CHILE 1995-2004: UNA APROXIMACION A LA CREACION DE UN REGISTRO NACIONAL DE CITOLOGIAS E HISTOLOGIAS</t>
  </si>
  <si>
    <t>SALAS</t>
  </si>
  <si>
    <t>RIVAS</t>
  </si>
  <si>
    <t>PAOLA NIEVES</t>
  </si>
  <si>
    <t>SA05I20071</t>
  </si>
  <si>
    <t>FACTORES PSICOSOCIALES EN EL AMBIENTE LABORAL Y RIESGO DE DESARROLLAR UN TRASTORNO MENTAL, EN TRABAJADORES DE EMPRESAS DE SERVICIOS DE LA REGION METROPOLITANA</t>
  </si>
  <si>
    <t>MARCHETTI</t>
  </si>
  <si>
    <t>PARETO</t>
  </si>
  <si>
    <t>NELLA MONICA</t>
  </si>
  <si>
    <t>SA05I20076</t>
  </si>
  <si>
    <t>PROSPECCION DEL ESTADO DE CONTAMINACION DE CEREALES CON RESIDUOS DE PLAGUICIDAS CON ENFASIS EN EL ANALISIS DE PRODUCTOS DE ALTO CONSUMO EN LA POBLACION INFANTIL CHILENA</t>
  </si>
  <si>
    <t>BAEZ</t>
  </si>
  <si>
    <t>CONTRERAS</t>
  </si>
  <si>
    <t>MARIA ESTRELLA</t>
  </si>
  <si>
    <t>SA05I20077</t>
  </si>
  <si>
    <t xml:space="preserve">SALUD MATERNO INFANTIL DE LA ETNIA MAPUCHE (MORTALIDAD Y ESTADO NUTRICIONAL) </t>
  </si>
  <si>
    <t>BUSTOS</t>
  </si>
  <si>
    <t xml:space="preserve">PATRICIA </t>
  </si>
  <si>
    <t>SA05I20078</t>
  </si>
  <si>
    <t>VALIDACION TEST AUDIT PARA CONSUMO PROBLEMATICO DE ALCOHOL EN POBLACION GENERAL Y ADOLESCENTES EN CHILE</t>
  </si>
  <si>
    <t>ARTEAGA</t>
  </si>
  <si>
    <t>HERRERA</t>
  </si>
  <si>
    <t>OSCAR GERMAN</t>
  </si>
  <si>
    <t>SA05I20080</t>
  </si>
  <si>
    <t>COMPARACION DE LA METODOLOGIA DE PARES CON METODOLOGIAS TRADICIONALES EN LOS ESTUDIOS DE PREVALENCIA DE CONSUMO DE DROGAS EN POBLACION ESCOLAR</t>
  </si>
  <si>
    <t>RODRIGUEZ</t>
  </si>
  <si>
    <t>TOBAR</t>
  </si>
  <si>
    <t>JORGE ALBERTO</t>
  </si>
  <si>
    <t>SA05I20085</t>
  </si>
  <si>
    <t>DIAGNOSTICO NACIONAL DE SALUD BUCAL DEL ADOLESCENTE DE 12 AÑOS Y EVALUACION DEL GRADO DE CUMPLIMIENTO DE LOS OBJETIVOS SANITARIOS DE SALUD</t>
  </si>
  <si>
    <t>SOTO</t>
  </si>
  <si>
    <t>QUINA</t>
  </si>
  <si>
    <t xml:space="preserve">LILIANA </t>
  </si>
  <si>
    <t>UNIVERSIDAD MAYOR</t>
  </si>
  <si>
    <t>SA05I20091</t>
  </si>
  <si>
    <t>IMPACTO CLINICO Y ECONOMICO DE LA SEDACION Y ANALGESIA GUIADOS POR PROTOCOLO (SAGP) EN PACIENTES CRITICOS SOMETIDOS A VENTILACION MECANICA INVASIVA (VM)</t>
  </si>
  <si>
    <t>BUGEDO</t>
  </si>
  <si>
    <t>TARRAZA</t>
  </si>
  <si>
    <t xml:space="preserve">GUILLERMO </t>
  </si>
  <si>
    <t>SA05I20093</t>
  </si>
  <si>
    <t>UNA ETNOGRAFIA DE LA ATENCION Y CONSULTA MEDICA CON ADOLESCENTES EN ESTABLECIMIENTOS DE ATENCION PRIMARIA DE SALUD</t>
  </si>
  <si>
    <t>PALMA</t>
  </si>
  <si>
    <t>MANRIQUEZ</t>
  </si>
  <si>
    <t xml:space="preserve">IRMA </t>
  </si>
  <si>
    <t>SA05I20114</t>
  </si>
  <si>
    <t>APLICACION DE KINESITERAPIA RESPIRATORIA EN EL TRATAMIENTO DE BRONQUIOLITIS AGUDA Y SU INFLUENCIA SOBRE LA DURACION DEL PERIODO DE HOSPITALIZACION</t>
  </si>
  <si>
    <t>CIUDAD</t>
  </si>
  <si>
    <t>ANTOGNINI</t>
  </si>
  <si>
    <t>DANIEL OSVALDO</t>
  </si>
  <si>
    <t>SA05I20119</t>
  </si>
  <si>
    <t xml:space="preserve">DESARROLLO PSICOMOTOR EN HIJOS DE MADRES CON DEPRESION POSTPARTO </t>
  </si>
  <si>
    <t>LEGUE</t>
  </si>
  <si>
    <t>CORDERO</t>
  </si>
  <si>
    <t>MARCELA EDITH</t>
  </si>
  <si>
    <t>UNIVERSIDAD AUSTRAL DE CHILE</t>
  </si>
  <si>
    <t>SA05I20120</t>
  </si>
  <si>
    <t>EVALUACION DE LOS EFECTOS DE LA CONTAMINACION INTRADOMICILIARIA EN LA SALUD DE LAS PERSONAS, TEMUCO IX REGION, 2006</t>
  </si>
  <si>
    <t>ASTETE</t>
  </si>
  <si>
    <t>GARRIDO</t>
  </si>
  <si>
    <t>TERESA DEL PILAR</t>
  </si>
  <si>
    <t>SECRETARIA REGIONAL MINISTERIAL DE SALUD IX REGION</t>
  </si>
  <si>
    <t>SA06I20002</t>
  </si>
  <si>
    <t xml:space="preserve">VALIDACION DE CUESTIONARIO DE CALIDAD DE VIDA CONQOL, EN NIÑOS CHILENOS CON CARDIOPATIA CONGENITA </t>
  </si>
  <si>
    <t>TOLEDO</t>
  </si>
  <si>
    <t>MARIA ISABEL</t>
  </si>
  <si>
    <t>SA06I20003</t>
  </si>
  <si>
    <t>PREVENCION DE LA VAGINOSIS BACTERIANA DURANTE LA GESTACION EMPLEANDO UN PROBIOTICO VAGINAL A BASE DE UNA CEPA DE LACTOBACILLUS AUTOCTONA</t>
  </si>
  <si>
    <t>CASTRO</t>
  </si>
  <si>
    <t>INOSTROZA</t>
  </si>
  <si>
    <t>ERICA ELIANA</t>
  </si>
  <si>
    <t>SA06I20005</t>
  </si>
  <si>
    <t>PREVALENCIA DE TRASTORNOS MUSCULO-ESQUELETICOS EN MUJERES TRABAJADORAS Y ERGONOMIA APLICADA AL ESTUDIO DE LIMITES DE CARGA DESCRITOS EN LEY 20.001</t>
  </si>
  <si>
    <t>HENRIQUEZ</t>
  </si>
  <si>
    <t>MANUEL TOLINDOR</t>
  </si>
  <si>
    <t>SA06I20008</t>
  </si>
  <si>
    <t xml:space="preserve">IMPACTO DE UNA INTERVENCION EN ADOLESCENTES OBESOS  </t>
  </si>
  <si>
    <t>JORGE</t>
  </si>
  <si>
    <t>MORA</t>
  </si>
  <si>
    <t>FABIOLA MARIA</t>
  </si>
  <si>
    <t>ILUSTRE MUNICIPALIDAD DE OSORNO</t>
  </si>
  <si>
    <t>SA06I20019</t>
  </si>
  <si>
    <t xml:space="preserve">MARCADORES DE DETECCION PRECOZ DE CANCER GASTRICO  </t>
  </si>
  <si>
    <t>FERRECCIO</t>
  </si>
  <si>
    <t>READI</t>
  </si>
  <si>
    <t xml:space="preserve">CATTERINA </t>
  </si>
  <si>
    <t>SA06I20020</t>
  </si>
  <si>
    <t>ESTIMACION DEL GASTO ASOCIADO AL CONSUMO DE MEDICAMENTOS EN POBLACION GENERAL CHILENA: EVIDENCIA PARA EL DISEÑO DE POLITICAS PUBLICAS</t>
  </si>
  <si>
    <t>BASTIAS</t>
  </si>
  <si>
    <t>GABRIEL CLAUDIO</t>
  </si>
  <si>
    <t>SA06I20021</t>
  </si>
  <si>
    <t xml:space="preserve">IDENTIFICACION Y SEGUIMIENTO DE FAMILIAS DE ALTO Y BAJO RIESGO EN SALUD: VALIDACION, APLICABILIDAD Y VALOR PREDICTIVO DE INSTRUMENTO DE TAMIZAJE EN ATENCION PRIMARIA </t>
  </si>
  <si>
    <t>PÜSCHEL</t>
  </si>
  <si>
    <t>ILLANES</t>
  </si>
  <si>
    <t xml:space="preserve">KLAUS </t>
  </si>
  <si>
    <t>SA06I20025</t>
  </si>
  <si>
    <t xml:space="preserve">MODELO DE ASIGNACION DE PERSONAL DE ENFERMERIA SEGUN DEPENDENCIA Y RIESGO DE CUIDADOS Y COMPLEJIDAD DE TRATAMIENTO MEDICO (MAPE) </t>
  </si>
  <si>
    <t>ROBLES</t>
  </si>
  <si>
    <t>TAPIA</t>
  </si>
  <si>
    <t>CLAUDIO ANDRES</t>
  </si>
  <si>
    <t>SA06I20030</t>
  </si>
  <si>
    <t xml:space="preserve">EVALUACIÓN DE LA ESTRUCTURA, FUNCIONAMIENTO Y COSTOS ASOCIADOS DEL PROGRAMA PARA LA DETECCIÓN , DIAGNÓSTICO Y TRATAMIENTO DE LA DEPRESIÓN EN APS QUE SE ASOCIAN CON MEJORES RESULTADOS </t>
  </si>
  <si>
    <t>CRUZAT</t>
  </si>
  <si>
    <t>GABRIEL HERNAN</t>
  </si>
  <si>
    <t>SA06I20032</t>
  </si>
  <si>
    <t xml:space="preserve">NIFEDIPINO V/S FENOTEROL EN EL MANEJO DEL PARTO PREMATURO: UN ENSAYO CLINICO RANDOMIZADO </t>
  </si>
  <si>
    <t>RUBIO</t>
  </si>
  <si>
    <t>ENRIQUE EDUARDO</t>
  </si>
  <si>
    <t>SA06I20034</t>
  </si>
  <si>
    <t>OPORTUNIDADES Y RESISTENCIAS EN USUARIOS/AS Y PRESTADORES/AS DEL SISTEMA PUBLICO DE SALUD FRENTE A LA IMPLEMENTACION DE MODELOS DE ATENCION HUMANIZADOS DEL CONTROL DE EMBARAZO Y PARTO-NACIMIENTO: DISEÑO DE UN PROGRAMA DE SENSIBILIZACION Y CAPACITACION CON ENFOQUE DE GENERO Y PERTINENCIA SOCIOC.</t>
  </si>
  <si>
    <t>SADLER</t>
  </si>
  <si>
    <t>SPENCER</t>
  </si>
  <si>
    <t>MARIA MICHELLE</t>
  </si>
  <si>
    <t>SA06I20038</t>
  </si>
  <si>
    <t xml:space="preserve">EFECTO DE LOS INHIBIDORES DE LA ENZIMA CONVERTIDORA DE ANGIOTENSINA SOBRE LA FUERZA MUSCULAR Y FUNCIONALIDAD DE ADULTOS MAYORES </t>
  </si>
  <si>
    <t>SA06I20051</t>
  </si>
  <si>
    <t xml:space="preserve">EVALUACION DE RESULTADOS DEL PLAN PILOTO DE TRATAMIENTO DE LA HEPATITIS C EN LA COMUNIDAD </t>
  </si>
  <si>
    <t>SOZA</t>
  </si>
  <si>
    <t>RIED</t>
  </si>
  <si>
    <t xml:space="preserve">ALEJANDRO </t>
  </si>
  <si>
    <t>SA06I20060</t>
  </si>
  <si>
    <t xml:space="preserve">MODELAMIENTO DINAMICO DE LA RED DE PRESTADORES DE ATENCION DE UN SERVICIO DE SALUD </t>
  </si>
  <si>
    <t>TARRIDE</t>
  </si>
  <si>
    <t>FERNANDEZ</t>
  </si>
  <si>
    <t>MARIO IVAN</t>
  </si>
  <si>
    <t>UNIVERSIDAD DE SANTIAGO DE CHILE</t>
  </si>
  <si>
    <t>SA06I20065</t>
  </si>
  <si>
    <t xml:space="preserve">TABLAS DE RIESGO CARDIOVASCULAR PARA LA POBLACION CHILENA  </t>
  </si>
  <si>
    <t>SA06I20074</t>
  </si>
  <si>
    <t xml:space="preserve">IMPLANTACION DE UN SISTEMA DE GESTION DE CALIDAD EN EL CENTRO DE SANGRE CONCEPCION </t>
  </si>
  <si>
    <t>MARTINEZ</t>
  </si>
  <si>
    <t>VALENZUELA</t>
  </si>
  <si>
    <t>MARIA CRISTINA</t>
  </si>
  <si>
    <t>SERVICIO DE SALUD CONCEPCION</t>
  </si>
  <si>
    <t>SA06I20080</t>
  </si>
  <si>
    <t>EFECTO DEL USO DEL TELEFONO CELULAR, MODALIDAD MANOS LIBRES, EN LA CAPACIDAD DE REACCION Y SU COMPARACION CON LOS NIVELES DE ALCOHOL EN LA SANGRE DE CONDUCTORES CON Y SIN EXPERIENCIA AL VOLANTE</t>
  </si>
  <si>
    <t>ORELLANA</t>
  </si>
  <si>
    <t>JOSE ANDRES</t>
  </si>
  <si>
    <t>SA06I20081</t>
  </si>
  <si>
    <t xml:space="preserve">FACTORES SOCIALES QUE CONDICIONAN EL RIEGO CARDIOVASCULAR </t>
  </si>
  <si>
    <t>LANAS</t>
  </si>
  <si>
    <t>ZANETTI</t>
  </si>
  <si>
    <t>FERNANDO TOMAS</t>
  </si>
  <si>
    <t>SA06I20084</t>
  </si>
  <si>
    <t xml:space="preserve">VALIDACION DEL KMETER COMO INSTRUMENTO DE MEDICION DE LA INESTABILIDAD DE RODILLA </t>
  </si>
  <si>
    <t>DAWSON</t>
  </si>
  <si>
    <t>FRANK ANDRES</t>
  </si>
  <si>
    <t>SA06I20092</t>
  </si>
  <si>
    <t xml:space="preserve">ENSAYOS CLINICOS PARA LA VALIDACION DE UN SISTEMA DE IMPLANTE INTEGRADO (SII) AUTOLOGO DE PIEL </t>
  </si>
  <si>
    <t>MAC-LEAN</t>
  </si>
  <si>
    <t>ALLENDES</t>
  </si>
  <si>
    <t xml:space="preserve">CLAUDIO </t>
  </si>
  <si>
    <t>CONCURSO NACIONAL DE PROGRAMAS DE FORMACIÓN EN METODOLOGÍA DE LA INVESTIGACIÓN APLICADA EN SALUD</t>
  </si>
  <si>
    <t>PMI07F107</t>
  </si>
  <si>
    <t>Programa de formación en metodología de la investigación aplicada en salud (modulo 2) .</t>
  </si>
  <si>
    <t>CACERES</t>
  </si>
  <si>
    <t>LILLO</t>
  </si>
  <si>
    <t>DANTE DANIEL</t>
  </si>
  <si>
    <t>PMI07F108</t>
  </si>
  <si>
    <t>Diplomado de metodologías cualitativas de investigación en salud .</t>
  </si>
  <si>
    <t>VALDIVIA</t>
  </si>
  <si>
    <t>LEMUS</t>
  </si>
  <si>
    <t>LEONEL ALFREDO</t>
  </si>
  <si>
    <t>PMI07F113</t>
  </si>
  <si>
    <t>Emic-chile: entrenamiento en metodologías para la investigación clínica en chile innovación para el desarrollo de estudios clínicos</t>
  </si>
  <si>
    <t>ESPINOZA</t>
  </si>
  <si>
    <t>SEPULVEDA</t>
  </si>
  <si>
    <t>MANUEL ANTONIO</t>
  </si>
  <si>
    <t>HOSPITAL DE URGENCIA DE LA ASISTENCIA PUBLICA - H.U.A.P.</t>
  </si>
  <si>
    <t>SA07I20002</t>
  </si>
  <si>
    <t xml:space="preserve">DIAGNOSTICO ALIMENTARIO NUTRICIONAL DE MUJERES MAPUCHE HUILLICHE, PROVINCIA DE OSORNO, REGION DE LOS LAGOS </t>
  </si>
  <si>
    <t>GONZALEZ</t>
  </si>
  <si>
    <t>CARMEN GLORIA</t>
  </si>
  <si>
    <t>UNIVERSIDAD DE LOS LAGOS</t>
  </si>
  <si>
    <t>SA07I20008</t>
  </si>
  <si>
    <t xml:space="preserve">VALIDACION TRANSCULTURAL DEL INSTRUMENTO DE SATISFACCION USUARIA VERONA SERVICE SATISFACTION SCALE (VSSS) </t>
  </si>
  <si>
    <t>BRETON</t>
  </si>
  <si>
    <t>MARIA ELENA</t>
  </si>
  <si>
    <t>SA07I20011</t>
  </si>
  <si>
    <t>IMPACTO DE HALOPERIDOL EN LA ESTADIA HOSPITALARIA, COSTOS Y STATUS NEUROLOGICOS A 3 MESES EN PACIENTES CRITICOS EN VENTILACION MECANICA QUE PRESENTAN DELIRIO AGUDO. ENSAYO CLINICO RANDOMIZADO</t>
  </si>
  <si>
    <t>ALMONACID</t>
  </si>
  <si>
    <t>EDUARDO ANDRES</t>
  </si>
  <si>
    <t>SA07I20014</t>
  </si>
  <si>
    <t xml:space="preserve">VALIDACION Y APLICACION DEL INSTRUMENTO ACIC (ASSESSMENT OF CHRONIC ILLNESS CARE) EN CENTROS DE ATENCION PRIMARIA DE LA REGION METROPOLITANA </t>
  </si>
  <si>
    <t>SA07I20021</t>
  </si>
  <si>
    <t xml:space="preserve">VALIDACION DE DOS ESCALAS DE MEDICION DEL SOPORTE SOCIAL EN PACIENTES DE ATENCION PRIMARIA DE SALUD: UN ESTUDIO MULTICENTRICO </t>
  </si>
  <si>
    <t>REY</t>
  </si>
  <si>
    <t>CLERICUS</t>
  </si>
  <si>
    <t>RICARDO JORGE</t>
  </si>
  <si>
    <t>SA07I20023</t>
  </si>
  <si>
    <t xml:space="preserve">ANGIORRESONANCIA VERSUS ANGIOGRAFIA POR SUSTRACCION DIGITAL EN EL SEGUIMIENTO DE PACIENTES CON ANEURISMAS CEREBRALES TRATADOS CON COILS </t>
  </si>
  <si>
    <t xml:space="preserve">EDUARDO </t>
  </si>
  <si>
    <t>SA07I20025</t>
  </si>
  <si>
    <t xml:space="preserve">EFECTO DE LA REHABILITACION IMPLANTOASISTIDA, SOBRE LA CALIDAD DE VIDA RELACIONADA CON SALUD ORAL, EN UN ENSAYO CLINICO RANDOMIZADO EN ADULTOS CHILENOS DESDENTADOS COMPLETOS BIMAXILARES </t>
  </si>
  <si>
    <t>JUAN CARLOS</t>
  </si>
  <si>
    <t>SA07I20027</t>
  </si>
  <si>
    <t>LA ADMINISTRACION PRECOZ DE PENTOXIFILINA ASOCIADA A LA TERAPIA HABITUAL, DISMINUYE LA MORTALIDAD INTRAHOSPITALARIA Y LOS DIAS DE CUIDADOS INTENSIVOS DE LOS PACIENTES ADULTOS QUEMADOS GRAVES</t>
  </si>
  <si>
    <t>VILLEGAS</t>
  </si>
  <si>
    <t>CANQUIL</t>
  </si>
  <si>
    <t>JORGE ALEJANDRO</t>
  </si>
  <si>
    <t>SA07I20032</t>
  </si>
  <si>
    <t xml:space="preserve">EVALUACION DEL MODELO DE SALUD FAMILIAR EN ATENCION PRIMARIA DESDE LA PERSPECTIVA DE LOS USUARIOS </t>
  </si>
  <si>
    <t>PEÑALOZA</t>
  </si>
  <si>
    <t>HIDALGO</t>
  </si>
  <si>
    <t>BLANCA ELVIRA</t>
  </si>
  <si>
    <t>SA07I20034</t>
  </si>
  <si>
    <t xml:space="preserve">FACTORES ASOCIADOS AL CAMBIO DE ESTILO DE VIDA DESPUES DE UN PRIMER INFARTO AGUDO AL MIOCARDIO </t>
  </si>
  <si>
    <t>BAMBS</t>
  </si>
  <si>
    <t>SANDOVAL</t>
  </si>
  <si>
    <t>CLAUDIA ELENA</t>
  </si>
  <si>
    <t>SA07I20035</t>
  </si>
  <si>
    <t>ESTUDIO RANDOMIZADO, DOBLE-CIEGO, CONTROLADO POR PLACEBO PARA EVALUAR LA ADICION PRECOZ DE SURFANTANTE EXOGENO AL TRATAMIENTO CON OXIDO NITRICO INHALATORIO EN RECIEN NACIDOS CON FALLA RESPIRATORIA E HIPERTENSION PULMONAR</t>
  </si>
  <si>
    <t>MORANDE</t>
  </si>
  <si>
    <t>ALVARO JOSE</t>
  </si>
  <si>
    <t>SA07I20043</t>
  </si>
  <si>
    <t>ADAPTACION, VALIDACION Y ESTANDARIZACION DE UN INSTRUMENTO DE AUTORREPORTE PARA PADRES EN LA DETECCION DE REZAGOS DEL DESARROLLO EN NIÑOS Y NIÑAS ENTRE 6 Y 18 MESES DE EDAD</t>
  </si>
  <si>
    <t>ARMIJO</t>
  </si>
  <si>
    <t>IVAN ALEJANDRO</t>
  </si>
  <si>
    <t>UNIVERSIDAD DEL DESARROLLO</t>
  </si>
  <si>
    <t>SA07I20045</t>
  </si>
  <si>
    <t>INMUNOTERAPIA PASIVA DEL SINDROME CARDIOPULMONAR POR HANTAVIRUS (SCPH): PROTOCOLO DE TRATAMIENTO COMPASIVO DE PACIENTES CON INFECCION AGUDA CON PLASMA HUMANO CON ALTAS CONCENTRACIONES DE ANTICUERPOS NEUTRALIZANTES</t>
  </si>
  <si>
    <t>VIAL</t>
  </si>
  <si>
    <t>CLARO</t>
  </si>
  <si>
    <t>PABLO AGUSTIN</t>
  </si>
  <si>
    <t>SA07I20046</t>
  </si>
  <si>
    <t>EVALUACION DE RESULTADOS E IMPACTO DE LOS PROGRAMAS DE TRATAMIENTO DE DROGAS Y ALCOHOL DE CONACE- FONASA IMPLEMENTADOS COMO SANCION ACCESORIA A LAS SANCIONES DE LA LEY 20.084, EN ADOLESCENTES INFRACTORES</t>
  </si>
  <si>
    <t>CANELO</t>
  </si>
  <si>
    <t>PINO</t>
  </si>
  <si>
    <t>XIMENA CAROLINA</t>
  </si>
  <si>
    <t>SA07I20053</t>
  </si>
  <si>
    <t>EVALUACION DE LA IMPLEMENTACION DE SEGUIMIENTO TELEFONICO PORST ALTA, EN INSUFICIENCIA CARDIACA Y SU IMPACTO EN LA PREVENCION DE REHOSPITALIZACION, MORTALIDAD Y CALIDAD DE VIDA</t>
  </si>
  <si>
    <t>GALVEZ</t>
  </si>
  <si>
    <t>PABLO FEDERICO</t>
  </si>
  <si>
    <t>SA07I20054</t>
  </si>
  <si>
    <t xml:space="preserve">EVALUACION DEL IMPACTO DEL MODELO DE ATENCION EN VIOLENCIA HACIA LA MUJER EN LA ATENCION PRIMARIA </t>
  </si>
  <si>
    <t>MOLINA</t>
  </si>
  <si>
    <t xml:space="preserve">VALENTINA </t>
  </si>
  <si>
    <t>CORPORACION DE DESARROLLO DE LA MUJER LA MORADA</t>
  </si>
  <si>
    <t>SA07I20058</t>
  </si>
  <si>
    <t>CALENDARIZACION TIPO E IMPACTO DE LA LLUVIA POLINICA EN LA SENSIBILIZACION ALERGICA DE LOS PACIENTES CON ASMA Y RINOCONJUNTIVITIS ALERGICA EN LA CIUDAD DE TEMUCO</t>
  </si>
  <si>
    <t>DONOSO</t>
  </si>
  <si>
    <t>DELGADO</t>
  </si>
  <si>
    <t>GUSTAVO ADOLFO</t>
  </si>
  <si>
    <t>UNIVERSIDAD CATOLICA DE TEMUCO</t>
  </si>
  <si>
    <t>SA07I20061</t>
  </si>
  <si>
    <t xml:space="preserve">EVALUACION DE LA CAPACIDAD RESOLUTIVA DE LOS SERVICIOS DE URGENCIA DE ATENCION PRIMARIA EN LA COMUNA DE COQUIMBO Y SU INTERACCION CON LOS HOSPITALES BASE </t>
  </si>
  <si>
    <t>KLARE</t>
  </si>
  <si>
    <t>IVAN ENRIQUE</t>
  </si>
  <si>
    <t>ILUSTRE MUNICIPALIDAD DE COQUIMBO</t>
  </si>
  <si>
    <t>SA07I20062</t>
  </si>
  <si>
    <t>ESTUDIO DE COMPORTAMIENTO SEXUAL Y SALUD SEXUAL DE LA POBLACION HOMOSEXUAL, LESBICO Y BISEXUAL DE LAS REGIONES DE VALPARAISO, BIO-BIO Y METROPOLITANA</t>
  </si>
  <si>
    <t>FIGUEROA</t>
  </si>
  <si>
    <t>FERNANDO ALBERTO</t>
  </si>
  <si>
    <t>ONG CENTRO DE ESTUDIOS DE LA SEXUALIDAD</t>
  </si>
  <si>
    <t>SA07I20064</t>
  </si>
  <si>
    <t xml:space="preserve">DESARROLLO DE INDICADORES DE LA PRACTICA DE ENFERMERIA EN UNIDADES DE CUIDADO INTENSIVO DE ADULTOS </t>
  </si>
  <si>
    <t>JARA</t>
  </si>
  <si>
    <t>CONCHA</t>
  </si>
  <si>
    <t>PATRICIA DEL TRANSITO</t>
  </si>
  <si>
    <t>SA07I20066</t>
  </si>
  <si>
    <t xml:space="preserve">REDUCCION DE TIROIDECTOMIAS DIAGNOSTICAS MEDIANTE COMPLEMENTACION DE LA CITOLOGIA CON TECNICAS GENETICO MOLECULARES </t>
  </si>
  <si>
    <t>NOVIK</t>
  </si>
  <si>
    <t>ASSAEL</t>
  </si>
  <si>
    <t xml:space="preserve">VICTORIA </t>
  </si>
  <si>
    <t>SA07I20071</t>
  </si>
  <si>
    <t xml:space="preserve">FACTORES PSICOSOCIALES ASOCIADOS A LA ADHERENCIA AL TRATAMIENTO DE PACIENTES DIABETICOS TIPO 2 DE LA CIUDAD DE TEMUCO </t>
  </si>
  <si>
    <t>ORTIZ</t>
  </si>
  <si>
    <t>PARADA</t>
  </si>
  <si>
    <t>MANUEL SALVADOR</t>
  </si>
  <si>
    <t>SA07I20072</t>
  </si>
  <si>
    <t xml:space="preserve">SINDROMES CULTURALES EN EL ARCHIPIELAGO DE CHILOE  </t>
  </si>
  <si>
    <t>IBACACHE</t>
  </si>
  <si>
    <t>BURGOS</t>
  </si>
  <si>
    <t>JAIME ERNESTO</t>
  </si>
  <si>
    <t>SERVICIO DE SALUD LLANQUIHUE-CHILOE-PALENA</t>
  </si>
  <si>
    <t>SA08I20002</t>
  </si>
  <si>
    <t xml:space="preserve">CREACION DE UNA CURVA DE VALORES DE SUBPOBLACIONES LINFOCITARIAS B, T Y NATURAL KILLER EN RECIEN NACIDOS DE TERMINO Y PREMATUROS </t>
  </si>
  <si>
    <t>CARRASCO</t>
  </si>
  <si>
    <t>LARA</t>
  </si>
  <si>
    <t>CRISTIAN SERGIO</t>
  </si>
  <si>
    <t>HOSPITAL REGIONAL VALDIVIA</t>
  </si>
  <si>
    <t>SA08I20005</t>
  </si>
  <si>
    <t xml:space="preserve">EFICACIA DE LA KINESIOTERAPIA RESPIRATORIA EN LACTANTES CON CRISIS OBSTRUCTIVA EN LA ATENCION PRIMARIA </t>
  </si>
  <si>
    <t>JOSE ANTONIO</t>
  </si>
  <si>
    <t>SA08I20007</t>
  </si>
  <si>
    <t xml:space="preserve">EFICACIA, COSTOS Y SATISFACCION USUARIA DE LA HOSPITALIZACION EN DOMICILIO COMO MODELO DE ALTA PRECOZ DESDE EL HOSPITAL, EN PACIENTES DE RIESGO BAJO Y MODERADO </t>
  </si>
  <si>
    <t>RADA</t>
  </si>
  <si>
    <t>GIACAMAN</t>
  </si>
  <si>
    <t>GABRIEL ALEJANDRO</t>
  </si>
  <si>
    <t>SA08I20010</t>
  </si>
  <si>
    <t>¿CUAL ES LA MINIMA DOSIS UTIL DE INHIBIDORES DE LA BOMBA DE PROTONES PARA PREVENIR EL RESANGRADO POR ULCERA PEPTICA?</t>
  </si>
  <si>
    <t>NEUMANN</t>
  </si>
  <si>
    <t>BUROTTO</t>
  </si>
  <si>
    <t>GONZALO IGNACIO</t>
  </si>
  <si>
    <t>SA08I20012</t>
  </si>
  <si>
    <t xml:space="preserve">INSULINOTERAPIA INTENSIFICADA VERSUS TERAPIA HABITUAL EN PACIENTES HOSPITALIZADOS POR PATOLOGIA MEDICA </t>
  </si>
  <si>
    <t>LUIS ESTEBAN</t>
  </si>
  <si>
    <t>SA08I20013</t>
  </si>
  <si>
    <t xml:space="preserve">CAUSAS DE FRACASO EN LAS ESTRATEGIAS DE PREVENCION DEL CANCER CERVICOUTERINO EN UNA POBLACION DE MUJERES DE LA CIUDAD DE SANTIAGO </t>
  </si>
  <si>
    <t>SA08I20015</t>
  </si>
  <si>
    <t>CARACTERISTICAS DEL USUARIO,DE LA DERIVACION Y DE LA ATENCION DE SALUD QUE DETERMINAN LA UTILIZACION Y ADHERENCIA AL TRATAMIENTO AMBULATORIO BASICO PARA MENORES DE 20 AÑOS CON CONSUMO PROBLEMATICO DE ALCOHOL Y/O DROGA EN COMUNAS DEL SECTOR SUR ORIENTE DE SANTIAGO</t>
  </si>
  <si>
    <t>GUIC</t>
  </si>
  <si>
    <t>SESNIC</t>
  </si>
  <si>
    <t xml:space="preserve">ELIANA </t>
  </si>
  <si>
    <t>SA08I20016</t>
  </si>
  <si>
    <t>EVALUACION DE LA EFECTIVIDAD DE LA TERAPIA PSICOLOGICA INTEGRADA EN LA REDUCCION DE LOS DEFICITS NEUROCOGNITIVOS Y PSICOSOCIALES, EN PACIENTES CON ESQUIZOFRENIA DEL HOSPITAL DE ANCUD</t>
  </si>
  <si>
    <t>ASTUDILLO</t>
  </si>
  <si>
    <t>JULIO CESAR</t>
  </si>
  <si>
    <t>HOSPITAL SAN CARLOS DE ANCUD</t>
  </si>
  <si>
    <t>SA08I20028</t>
  </si>
  <si>
    <t>EVALUACION DE LA EFICACIA DE UNA INTERVENCION PARA REDUCIR LAS MANIFESTACIONES DEL SINDROME DE BURNOUT EN UN EQUIPO DE PROFESIONALES DE SALUD</t>
  </si>
  <si>
    <t>ACUÑA</t>
  </si>
  <si>
    <t>AGUIRRE</t>
  </si>
  <si>
    <t>SA08I20030</t>
  </si>
  <si>
    <t xml:space="preserve">RIESGOS DE SALUD OCUPACIONAL EN EMPLEOS PRECARIOS DE LA REGION METROPOLITANA </t>
  </si>
  <si>
    <t>MORRIS</t>
  </si>
  <si>
    <t>KELLER</t>
  </si>
  <si>
    <t xml:space="preserve">PABLO </t>
  </si>
  <si>
    <t xml:space="preserve">ASESORIAS PARA EL DESARROLLO  </t>
  </si>
  <si>
    <t>SA08I20031</t>
  </si>
  <si>
    <t>SISTEMATIZACION DE UN MODELO ESPECIFICO DE INTERVENCION CLINICO-COMUNITARIO PARA EL TRATAMIENTO DE JOVENES Y ADOLESCENTES CON TRASTORNOS PSIQUIATRICOS SEVEROS</t>
  </si>
  <si>
    <t>ASUN</t>
  </si>
  <si>
    <t>SALAZAR</t>
  </si>
  <si>
    <t>DOMINGO DOMINGO</t>
  </si>
  <si>
    <t>UNIVERSIDAD ACADEMIA DE HUMANISMO CRISTIANO</t>
  </si>
  <si>
    <t>SA08I20032</t>
  </si>
  <si>
    <t>ANTAGONISMO DE ALDOSTERONA EN LA REDUCCION DE LA MICRO/MACROALBUMINURIA Y DISFUNCION DIASTOLICA DE PACIENTES CON NEFROPATIA DIABETICA Y DIABETES MELLITUS 2. ENSAYO CLINICO CONTROLADO</t>
  </si>
  <si>
    <t>MORALES</t>
  </si>
  <si>
    <t>MEDINA</t>
  </si>
  <si>
    <t xml:space="preserve">HELIA </t>
  </si>
  <si>
    <t>UNIVERSIDAD DE LOS ANDES</t>
  </si>
  <si>
    <t>SA08I20033</t>
  </si>
  <si>
    <t>EVALUACION DE LAS REDES DE ATENCION PARA PERSONAS CON PRIMER EPISODIO DE ESQUISOFRENIA EN CHILE</t>
  </si>
  <si>
    <t>SA08I20034</t>
  </si>
  <si>
    <t>VALIDACION PARA CHILE DEL CUESTIONARIO DE CALIDAD DE VIDA EN INSUFICIENCIA CARDIACA: MINNESOTA LIVING WITH HEART FAILURE QUESTIONNAIRE (MLHFQ)</t>
  </si>
  <si>
    <t>ANTINI</t>
  </si>
  <si>
    <t>IRRIBARRA</t>
  </si>
  <si>
    <t xml:space="preserve">CARMEN </t>
  </si>
  <si>
    <t>SA08I20035</t>
  </si>
  <si>
    <t xml:space="preserve">PREVENCION SECUNDARIA EN PACIENTES CON INFARTO AGUDO DEL MIOCARDIO EN HOSPITALES PUBLICOS DESPUES DE LA IMPLEMENTACION DEL GES: DE LA GUIA A LA PRACTICA </t>
  </si>
  <si>
    <t>NAZZAL</t>
  </si>
  <si>
    <t>NAZAL</t>
  </si>
  <si>
    <t xml:space="preserve">CAROLINA </t>
  </si>
  <si>
    <t>SA08I20041</t>
  </si>
  <si>
    <t xml:space="preserve">CUIDADOS CON METODO CANGURO AMBULATORIO PARA PREMATUROS CON MENOS DE 35 SEMANAS Y/O &lt; DE 2250 G. AL NACER EN UNA ZONA URBANA </t>
  </si>
  <si>
    <t>MORGUES</t>
  </si>
  <si>
    <t>NUDMAN</t>
  </si>
  <si>
    <t>MONICA ISABEL</t>
  </si>
  <si>
    <t>SERVICIO DE SALUD METROPOLITANO NORTE</t>
  </si>
  <si>
    <t>SA08I20045</t>
  </si>
  <si>
    <t xml:space="preserve">EFICACIA DE UNA INTERVENCION GRUPAL DE ARTE TERAPIA BREVE EN LA CALIDAD DE VIDA DE PERSONAS CON TRASTORNO MENTAL SEVERO </t>
  </si>
  <si>
    <t>PAMELA ELIZABETH</t>
  </si>
  <si>
    <t>SA08I20047</t>
  </si>
  <si>
    <t>COMPARACION DE LA EFECTIVIDAD DE SELLANTE VERSUS BARNIZ FLUORADO PARA LA PREVENCION DE CARIES EN NIÑOS DE ATENCION PRIMARIA DE SALUD: ENSAYO CLINICO CONTROLADO RANDOMIZADO</t>
  </si>
  <si>
    <t>GATICA</t>
  </si>
  <si>
    <t>ROSSI</t>
  </si>
  <si>
    <t xml:space="preserve">HECTOR </t>
  </si>
  <si>
    <t>SA08I20049</t>
  </si>
  <si>
    <t xml:space="preserve">SERVICIOS PÚBLICOS DE SALUD QUE ATIENDE ADOLESCENTES: ¿QUE SABEN Y QUE DEMANDAN LOS PADRES Y MADRES DE LOS ADOLESCENTES RESPECTO DE LA ATENCIÓN EN SALUD SEXUAL Y REPRODUCTIVA DE ESTOS SERVICIOS? </t>
  </si>
  <si>
    <t>LUENGO</t>
  </si>
  <si>
    <t>CHARATH</t>
  </si>
  <si>
    <t>MARIA XIMENA</t>
  </si>
  <si>
    <t>INSTITUTO CHILENO DE MEDICINA REPRODUCTIVA (ICMER)</t>
  </si>
  <si>
    <t>SA08I20055</t>
  </si>
  <si>
    <t xml:space="preserve">CONTAMINACION ATMOSFERICA POR MATERIAL PARTICULADO ULTRA FINO; MORTALIDAD Y MORBILIDAD EN TEMUCO: SUSCEPTIBILIDAD ENTRE LOS MAS ANCIANOS Y NIÑOS </t>
  </si>
  <si>
    <t>DIAZ</t>
  </si>
  <si>
    <t>LUIS ALONSO</t>
  </si>
  <si>
    <t>SA08I20059</t>
  </si>
  <si>
    <t>DESARROLLO, APLICACION Y EVALUACION DE UN PROGRAMA DE INTERVENCION DE LOS ESTILOS DE VIDA EN ADOLESCENTES PORTADORES DE OBESIDAD Y FACTORES ASOCIADOS DE RIESGO CARDIOMETABOLICO</t>
  </si>
  <si>
    <t>SA08I20063</t>
  </si>
  <si>
    <t xml:space="preserve">EVALUACION EPIDEMIOLOGICA DE LA INFECCION GENITAL POR CHLAMYDIA TRACHOMATIS EN ADOLESCENTES DE ENSEÑANZA MEDIA DE LA PROVINCIA DE CONCEPCION </t>
  </si>
  <si>
    <t>SA08I20072</t>
  </si>
  <si>
    <t>SOLUCION SALINA HIPERTONICA AL 7,5% VERSUS MANITOL EN EL TRATAMIENTO DE LA HIPERTENSION ENDOCRANEANA POR TRAUMATISMO ENCEFALO CRANEANO GRAVE: ENSAYO CLINICO PROSPECTIVO Y ALEATORIZADO</t>
  </si>
  <si>
    <t>ZENCOVICH</t>
  </si>
  <si>
    <t xml:space="preserve">CRISTIAN </t>
  </si>
  <si>
    <t>PMI09F101</t>
  </si>
  <si>
    <t>Diploma emic-ee: entrenamiento en metodologías de investigación clínica para la toma de decisiones en salud modulo de evaluaciones económicas .</t>
  </si>
  <si>
    <t>PMI09F102</t>
  </si>
  <si>
    <t>Programa de formación en metodología de las revisiones sistemáticas .</t>
  </si>
  <si>
    <t>PMI09F103</t>
  </si>
  <si>
    <t>Programa de formación en metodología de la investigación en pruebas diagnosticas .</t>
  </si>
  <si>
    <t>CIFUENTES</t>
  </si>
  <si>
    <t>AGUILA</t>
  </si>
  <si>
    <t>LORENA ISABEL</t>
  </si>
  <si>
    <t>SA09I20002</t>
  </si>
  <si>
    <t>DISEÑO, IMPLEMENTACION Y EVALUACION DE UN PROGRAMA DE FORTALECIMIENTO DE COMPETENCIAS PARENTALES DE PADRES DE NIÑOS PREESCOLARES CON PROLEMAS CONDUCTUALES</t>
  </si>
  <si>
    <t xml:space="preserve">TERMINO ANTICIPADO </t>
  </si>
  <si>
    <t>COVA</t>
  </si>
  <si>
    <t>SOLAR</t>
  </si>
  <si>
    <t>FELIX MARIO</t>
  </si>
  <si>
    <t>SA09I20007</t>
  </si>
  <si>
    <t>DETERMINACION DE CRITERIOS DE ACLIMATACION EN UNA COHORTE DE SUJETOS JOVENES, EXPUESTOS A UN SISTEMA DE TURNOS EN HIPOXIA CRONICA INTERMITENTE A GRAN ALTURA.</t>
  </si>
  <si>
    <t>SIQUES</t>
  </si>
  <si>
    <t>LEE</t>
  </si>
  <si>
    <t>PATRICIA WINNIE</t>
  </si>
  <si>
    <t>UNIVERSIDAD ARTURO PRAT</t>
  </si>
  <si>
    <t>SA09I20011</t>
  </si>
  <si>
    <t>INCIDENCIA, FACTORES DE RIESGO, CARACTERIZACION Y PRONOSTICO DE EPISODIOS DE NEUTROPENIA FEBRIL EN ADULTOS CON LINFOMA O LEUCEMIA EN QUIMIOTERAPIA</t>
  </si>
  <si>
    <t>RABAGLIATI</t>
  </si>
  <si>
    <t>BORIE</t>
  </si>
  <si>
    <t>RICARDO MIGUEL</t>
  </si>
  <si>
    <t>SA09I20014</t>
  </si>
  <si>
    <t>IMPACTO DE UN MODELO DE CAPACITACIÓN EN TRASTORNOS DEPRESIVOS, INTEGRADO CON LA DIAGNÓSTICA, TERAPÉUTICAS RESOLUTIVAS DEL MÉDICO GENERAL EN ATENCION PRIMARIA DE SALUD</t>
  </si>
  <si>
    <t>JIMENEZ</t>
  </si>
  <si>
    <t>DE LA JARA</t>
  </si>
  <si>
    <t>JUAN PABLO</t>
  </si>
  <si>
    <t>SA09I20016</t>
  </si>
  <si>
    <t>ATLAS DE MORTALIDAD POR LAS PRINCIPALES CAUSAS DE MUERTE EN CHILE, 2000-2007</t>
  </si>
  <si>
    <t>SA09I20020</t>
  </si>
  <si>
    <t>DIAGNOSTICO DE LOS TRASTORNOS DE CONDUCTA ALIMENTARIA : ESTUDIO MULTICENTRICO PARA VALIDACIÓN DE LA VERSIÓN EN ESPAÑOL DEL EATING DISORDER DIAGNOSTIC SCALE (EDDS)</t>
  </si>
  <si>
    <t>JAIME RODRIGO</t>
  </si>
  <si>
    <t>SA09I20022</t>
  </si>
  <si>
    <t xml:space="preserve">VALIDACIÓN DE TABLAS DE RIESGO CARDIOVASCULAR ADAPTADAS A LA POBLACIÓN CHILENA Y SU COMPARACIÓN CON INSTRUMENTOS INTERNACIONALES. </t>
  </si>
  <si>
    <t>KUNSTMANN</t>
  </si>
  <si>
    <t>FERRETTI</t>
  </si>
  <si>
    <t xml:space="preserve">SONIA </t>
  </si>
  <si>
    <t>SA09I20024</t>
  </si>
  <si>
    <t>ESTUDIOS DE EVALUACION DE UN METODO DIAGNOSTICO  PRECOZ DE TUBERCULOSIS PULMONAR EN PACIENTES CON INFECCION POR VIH/SIDA.</t>
  </si>
  <si>
    <t>BALCELLS</t>
  </si>
  <si>
    <t>MARTY</t>
  </si>
  <si>
    <t>MARíA ELVIRA</t>
  </si>
  <si>
    <t>SA09I20025</t>
  </si>
  <si>
    <t>REVICION SISTEMATICA : EFECTIVIDAD DE LOS CORTICOIDES TÍPICOS EN EL TRATAMIENTO DE LA FIMOSIS EN NIÑOS</t>
  </si>
  <si>
    <t>SA09I20026</t>
  </si>
  <si>
    <t xml:space="preserve">CONSTRUCCIÓN Y VALIDACIÓN DE UN INSTRUMENTO DE CALIDAD DE VIDA INFANTIL EN NIÑOS CHILENOS DE 3 A 5 AÑOS (CVIEP) </t>
  </si>
  <si>
    <t>DE LA VEGA</t>
  </si>
  <si>
    <t>SOLEDAD ANTONIETA</t>
  </si>
  <si>
    <t>SA09I20028</t>
  </si>
  <si>
    <t xml:space="preserve">EFECTO DE LA CONTAMINACIÓN ATMOSFÉRICA SOBRE LA FUNCIÓN RESPIRATORIA DE CICLISTAS EN RUTAS CON DISTINTO GRADO DE EXPOSICIÓN A CONTAMINANTES ATMOSFÉRICOS AMBIENTALES Y DE TRÁFICO VEHICULAR </t>
  </si>
  <si>
    <t>ZUÑIGA</t>
  </si>
  <si>
    <t xml:space="preserve">PAULINA </t>
  </si>
  <si>
    <t>SA09I20035</t>
  </si>
  <si>
    <t xml:space="preserve">EVALUACIÓN DEL USO DE ANALGESIA DE PLEXO LUMBAR CONTINUO EN LA INCIDENCIA DE EVENTOS CARDIOVASCULARES EN PERIOPERATORIO DE PACIENTES ADULTOS MAYORES CON RIESGO CORONARIO CON FRACTURA DE CADERA </t>
  </si>
  <si>
    <t>ALTERMATT</t>
  </si>
  <si>
    <t>COURATIER</t>
  </si>
  <si>
    <t xml:space="preserve">FERNANDO </t>
  </si>
  <si>
    <t>SA09I20036</t>
  </si>
  <si>
    <t xml:space="preserve">EFECTO DE LA DEXMEDETOMIDINA PERIOPERATORIA EN LA ISQUEMIA MIOCÁRDICA DE PACIENTES DE ALTO RIESGO CARDIOVASCULAR SOMETIDOS A CIRUGÍA NO CARDIACA. </t>
  </si>
  <si>
    <t xml:space="preserve">MAURICIO </t>
  </si>
  <si>
    <t>SA09I20037</t>
  </si>
  <si>
    <t>ESTUDIO CUALITATIVO DE FACTORES PSICOSOCIALES Y CULTURALES QUE INCIDEN EN EL EMBARAZO DE NIÑAS MENORES DE 15 AÑOS EN LA REGION DE VALPARAISO</t>
  </si>
  <si>
    <t>JAVIER ANDRES</t>
  </si>
  <si>
    <t>ESTUDIOS SOCIALES APLICADOS LTDA. GALERNA CONSULTORES</t>
  </si>
  <si>
    <t>SA09I20039</t>
  </si>
  <si>
    <t xml:space="preserve">CONFIDENCIALIDAD EN LA ATENCION EN SALUD PRIMARIA DESDE PERSPECTIVA DE LAS Y LOS ADOLECENTES DE LA REGION METROPOLITANA </t>
  </si>
  <si>
    <t>DE LA FABIAN</t>
  </si>
  <si>
    <t>ALBAGLI</t>
  </si>
  <si>
    <t xml:space="preserve">RODRIGO </t>
  </si>
  <si>
    <t>UNIVERSIDAD DIEGO PORTALES</t>
  </si>
  <si>
    <t>SA09I20040</t>
  </si>
  <si>
    <t xml:space="preserve">INFECCIÓN URINARIA EN PACIENTES TRASPLANTADOS RENALES </t>
  </si>
  <si>
    <t>ANDRADE</t>
  </si>
  <si>
    <t>MADRID</t>
  </si>
  <si>
    <t>ALEJANDRO AGUSTÍN</t>
  </si>
  <si>
    <t>HOSPITAL DEL SALVADOR</t>
  </si>
  <si>
    <t>SA09I20042</t>
  </si>
  <si>
    <t>UNA APROXIMACIÓN CUALITATIVA A LOS DETERMINANTES SOCIALES DE LA SOBREMORTALIDAD INDIGENA: IMPLICANCIAS PARA LA PRIORIZACIÓN DE POLITICAS INTERCULTURALES DE SALUD PÚBLICA</t>
  </si>
  <si>
    <t>OYARCE</t>
  </si>
  <si>
    <t>PISANI</t>
  </si>
  <si>
    <t>ANA MARIA</t>
  </si>
  <si>
    <t>SA09I20046</t>
  </si>
  <si>
    <t>PREDICCION DE PREECLAMPSIA EN EL PRIMER TRIMESTRE DEL EMBARAZO MEDIANTE USO COMBINADO DE FACTORES MATERNOS, DOPPLER DE ARTERIAS UTERINAS, PRESION ARTERIAL Y MARCADORES BIOQUIMICOS DE DAÑO ENDOMETRIAL.</t>
  </si>
  <si>
    <t>LOPEZ</t>
  </si>
  <si>
    <t>SEBASTIAN ENRIQUE</t>
  </si>
  <si>
    <t>SA09I20062</t>
  </si>
  <si>
    <t>IMPACTO DE LA EXPOSICIÓN INVOLUNTARIA A HUMO DE TABACO AMBIENTAL SOBRE LA SALUD RESPIRATORIA.</t>
  </si>
  <si>
    <t>IGLESIAS</t>
  </si>
  <si>
    <t>ALAMOS</t>
  </si>
  <si>
    <t>VERONICA PAZ</t>
  </si>
  <si>
    <t>SA09I20063</t>
  </si>
  <si>
    <t>Estudio de Validación de la Técnica de ganglio Centinela en Cáncer de Cuello Uterino Etapa IA2-IB1. Rol en el diagnóstico del compromiso ganglionar y en la toma de decisiones terapeúticas.</t>
  </si>
  <si>
    <t>OPAZO</t>
  </si>
  <si>
    <t>MANCILLA</t>
  </si>
  <si>
    <t>ANTONIO OSVALDO</t>
  </si>
  <si>
    <t>SERVICIO DE SALUD METROPOLITANO OCCIDENTE - HOSPITAL SAN JUAN DE DIOS</t>
  </si>
  <si>
    <t>SA09I20064</t>
  </si>
  <si>
    <t>EVALUACIÓN DE LOS CONSEJOS INTEGRADORES DE LA RED ASISTENCIAL (CIRA) EN EL CONTEXTO DE LA REFORMA</t>
  </si>
  <si>
    <t>SA10I20001</t>
  </si>
  <si>
    <t>Evaluación de la exposición a plaguicidas órgano-fosforados en escolares de la provincia de Talca: identificación de factores de riesgo asociados.</t>
  </si>
  <si>
    <t>QUEZADA</t>
  </si>
  <si>
    <t>SA10I20003</t>
  </si>
  <si>
    <t>Diseño de una propuesta metodológica para identificar barreras y potencialidades culturales, enfocada al control y prevención de la epidemia de sobrepeso/obesidad en población femenina de bajos recursos de Chile.</t>
  </si>
  <si>
    <t>FRANCH</t>
  </si>
  <si>
    <t>MAGGIOLO</t>
  </si>
  <si>
    <t>CAROLINA BEATRIZ</t>
  </si>
  <si>
    <t>SA10I20005</t>
  </si>
  <si>
    <t>Tendencia secular del estado nutricional, composición corporal, somatotipo y riesgo cardiovascular en estudiantes de enseñanza básica y media de la V Región, Chile. Y su asociación con nivel socioeconómico, hábitos de ingesta y actividad física</t>
  </si>
  <si>
    <t>LIZANA</t>
  </si>
  <si>
    <t>ARCE</t>
  </si>
  <si>
    <t>PABLO JOSE</t>
  </si>
  <si>
    <t>PONTIFICIA UNIVERSIDAD CATOLICA DE VALPARAISO</t>
  </si>
  <si>
    <t>SA10I20006</t>
  </si>
  <si>
    <t>Evaluación de las respuestas de salud mental en centros de atención primaria después del terremoto 27 02 10</t>
  </si>
  <si>
    <t>MINOLETTI</t>
  </si>
  <si>
    <t>SCARAMELLI</t>
  </si>
  <si>
    <t xml:space="preserve">ALBERTO </t>
  </si>
  <si>
    <t>SA10I20007</t>
  </si>
  <si>
    <t>Programa preventivo materno infantil en salud oral, para la comuna de Quillota</t>
  </si>
  <si>
    <t>SABANDO</t>
  </si>
  <si>
    <t>FRANULIC</t>
  </si>
  <si>
    <t>VEZNA MILENKA</t>
  </si>
  <si>
    <t>ILUSTRE MUNICIPALIDAD DE QUILLOTA DEPARTAMENTO DE SALUD</t>
  </si>
  <si>
    <t>SA10I20008</t>
  </si>
  <si>
    <t xml:space="preserve">Prevención de cáncer cervicouterino:disminuyendo la discapacidad en  salud en adolescentes de colegios municipalizados y sus madres </t>
  </si>
  <si>
    <t>URRUTIA</t>
  </si>
  <si>
    <t>SA10I20010</t>
  </si>
  <si>
    <t>Factores de riesgo de gravedad asociados a Artritis Reumatoide Erosiva en la población chilena.</t>
  </si>
  <si>
    <t>CAñETE</t>
  </si>
  <si>
    <t>PAULA ISABEL</t>
  </si>
  <si>
    <t>SA10I20011</t>
  </si>
  <si>
    <t>Estudio Prospectivo de Costos de Tratamientos Intensivos Por Paciente y Día Cama</t>
  </si>
  <si>
    <t>ALVEAR</t>
  </si>
  <si>
    <t>SANDRA JACQUELINNE</t>
  </si>
  <si>
    <t>SA10I20012</t>
  </si>
  <si>
    <t>Impacto de la traqueotomía percutánea precoz sobre la incidencia de disfunción de la deglución en pacientes críticos sometidos a ventilación mecánica. Un ensayo clínico randomizado.</t>
  </si>
  <si>
    <t>ROMERO</t>
  </si>
  <si>
    <t>PATIñO</t>
  </si>
  <si>
    <t>CARLOS MIGUEL</t>
  </si>
  <si>
    <t>SA10I20013</t>
  </si>
  <si>
    <t>Diferencia en la exposición personal a contaminantes atmosféricos en usuarios utilizando distintos modos de transporte (automóvil, bus, metro y bicicleta)</t>
  </si>
  <si>
    <t>RUIZ</t>
  </si>
  <si>
    <t>RUDOLPH</t>
  </si>
  <si>
    <t>PABLO ALEJANDRO</t>
  </si>
  <si>
    <t>SA10I20015</t>
  </si>
  <si>
    <t xml:space="preserve">Terapia ocupacional precoz e intensiva en la prevención del delirium en adultos mayores (am) ingresados a unidades de paciente critico (upc). Ensayo clínico randomizado. </t>
  </si>
  <si>
    <t>ALVAREZ</t>
  </si>
  <si>
    <t>EVELYN ANGELICA</t>
  </si>
  <si>
    <t>SA10I20016</t>
  </si>
  <si>
    <t>Prevención del sobrepeso y de la obesidad en escolares chilenos: Una apuesta a la capacidad
emprendedora de los niños.</t>
  </si>
  <si>
    <t>CAMPOS</t>
  </si>
  <si>
    <t>MARIA CECILIA</t>
  </si>
  <si>
    <t>SA10I20017</t>
  </si>
  <si>
    <t>Modelo de atención remota de apoyo a las personas con pre- diabetes</t>
  </si>
  <si>
    <t>PEREZ</t>
  </si>
  <si>
    <t>EWERT</t>
  </si>
  <si>
    <t>JANET CAROLA</t>
  </si>
  <si>
    <t>SA10I20018</t>
  </si>
  <si>
    <t xml:space="preserve">Implementación de programa de gestión de riesgos de trastornos músculo-esqueléticos en centro
hospitalario
</t>
  </si>
  <si>
    <t>SA10I20019</t>
  </si>
  <si>
    <t xml:space="preserve">Diagnóstico de salud de personas residentes en una zona expuesta a residuos mineros de la III Región.
</t>
  </si>
  <si>
    <t>CORTES</t>
  </si>
  <si>
    <t>ARANCIBIA</t>
  </si>
  <si>
    <t xml:space="preserve">SANDRA </t>
  </si>
  <si>
    <t>SA10I20022</t>
  </si>
  <si>
    <t xml:space="preserve">Efecto del incentivo de la actividad física mediante el uso de los contadores de pasos sobre la capacidad de ejercicio en pacientes con EPOC. </t>
  </si>
  <si>
    <t>MENDOZA</t>
  </si>
  <si>
    <t>INZUNZA</t>
  </si>
  <si>
    <t>LAURA HISPANIA</t>
  </si>
  <si>
    <t>SA10I20023</t>
  </si>
  <si>
    <t>Estudio de epilepsia refractaria en pacientes pediátricos con primera crisis epiléptica durante 2011, Chile.</t>
  </si>
  <si>
    <t>ALVEAL</t>
  </si>
  <si>
    <t xml:space="preserve">LUCILA </t>
  </si>
  <si>
    <t>HOSPITAL CARLOS VAN BUREN</t>
  </si>
  <si>
    <t>SA10I20024</t>
  </si>
  <si>
    <t xml:space="preserve">Prevalencia de patología tiroidea funcional y autoinmune en mujeres embarazadas en atención primaria. </t>
  </si>
  <si>
    <t>MOSSO</t>
  </si>
  <si>
    <t>LORENA MONTSERRAT</t>
  </si>
  <si>
    <t>SA10I20025</t>
  </si>
  <si>
    <t xml:space="preserve">Resultados clínicos de catéteres venosos centrales de inserción periférica instalados por enfermeras versus catéteres venosos centrales tradicionales en pacientes adultos: un aporte a la calidad de atención. </t>
  </si>
  <si>
    <t>ZAMBRANO</t>
  </si>
  <si>
    <t>ALEJANDRA ANDREA</t>
  </si>
  <si>
    <t>SA10I20027</t>
  </si>
  <si>
    <t xml:space="preserve">Evaluación de la estrategia de rehabilitación de base comunitaria (rbc) desde la perspectiva de la comunidad y los equipos locales de rehabilitación . </t>
  </si>
  <si>
    <t>GUAJARDO</t>
  </si>
  <si>
    <t>CORDOBA</t>
  </si>
  <si>
    <t>UNIVERSIDAD ANDRES BELLO</t>
  </si>
  <si>
    <t>SA10I20028</t>
  </si>
  <si>
    <t xml:space="preserve">Autoeficacia del amamantamiento y soporte social como determinantes de la duración de la lactancia materna exclusiva. </t>
  </si>
  <si>
    <t>BARRIA</t>
  </si>
  <si>
    <t>PAILAQUILEN</t>
  </si>
  <si>
    <t>RENE MAURICIO</t>
  </si>
  <si>
    <t>SA10I20029</t>
  </si>
  <si>
    <t>Estudio de prevalencia de enfermedades zoonoticas producidas por perros vagos como problema de Salud Pública y Salud Ambiental en la Ciudad de Temuco</t>
  </si>
  <si>
    <t>TUEMMERS</t>
  </si>
  <si>
    <t>APABLAZA</t>
  </si>
  <si>
    <t>CHRISTIAN ALEX</t>
  </si>
  <si>
    <t>SA10I20030</t>
  </si>
  <si>
    <t>Impacto de intervenciones en el ámbito hospitalario en pacientes con accidente cerebrovascular isquémico: modelos de simulación de eventos discretos</t>
  </si>
  <si>
    <t>HOFFMEISTER</t>
  </si>
  <si>
    <t xml:space="preserve">LORENA </t>
  </si>
  <si>
    <t>SA10I20033</t>
  </si>
  <si>
    <t>Ventilación invasiva no sincronizada v/s cpap convencional en el periodo postextubacion de los recién nacidos (RN) prematuros de la red neonatal neocosur.</t>
  </si>
  <si>
    <t>31 nov 2013</t>
  </si>
  <si>
    <t>ESTAY</t>
  </si>
  <si>
    <t>NAVARRETE</t>
  </si>
  <si>
    <t>SA10I20034</t>
  </si>
  <si>
    <t>Análisis automatizado de señales bioeléctricas: aplicación a la polisomnografía en el diagnóstico del síndrome de apneas e hipopneas del sueño</t>
  </si>
  <si>
    <t>VIVALDI</t>
  </si>
  <si>
    <t>VEJAR</t>
  </si>
  <si>
    <t>ENNIO AUGUSTO</t>
  </si>
  <si>
    <t>SA10I20035</t>
  </si>
  <si>
    <t xml:space="preserve">Generación de indicadores de condición física asociados a salud cardiovascular </t>
  </si>
  <si>
    <t>GABRIELA DEL CARMEN</t>
  </si>
  <si>
    <t>SA10I20040</t>
  </si>
  <si>
    <t xml:space="preserve">Prevalencia de enfermedad renal crónica en grupos de riesgo en las ciudades de La Serena, Coquimbo, Ovalle, Illapel, Santiago y Valdivia. </t>
  </si>
  <si>
    <t>CASTILLO</t>
  </si>
  <si>
    <t>MONTES</t>
  </si>
  <si>
    <t>ALVARO ARTURO</t>
  </si>
  <si>
    <t>HOSPITAL DE LA SERENA</t>
  </si>
  <si>
    <t>SA10I20041</t>
  </si>
  <si>
    <t xml:space="preserve">Estudio de impacto de la restricción proteica moderada sobre la progresión de la enfermedad renal crónica etapa 3, en pacientes nefropatías diabéticos atendidos en centros de salud familiar de la comuna de Macul, Santiago de Chile. </t>
  </si>
  <si>
    <t>LORCA</t>
  </si>
  <si>
    <t>EDUARDO IGNACIO</t>
  </si>
  <si>
    <t>SA10I20042</t>
  </si>
  <si>
    <r>
      <t>Análisis de genes predictores de cáncer gástrico y H</t>
    </r>
    <r>
      <rPr>
        <i/>
        <sz val="11"/>
        <color indexed="8"/>
        <rFont val="Calibri"/>
        <family val="2"/>
      </rPr>
      <t xml:space="preserve">elycobacter pylor, </t>
    </r>
    <r>
      <rPr>
        <sz val="11"/>
        <color indexed="8"/>
        <rFont val="Calibri"/>
        <family val="2"/>
      </rPr>
      <t xml:space="preserve">en deposiciones de pacientes derivados de atención primaria para endoscopia digestiva alta ges en hospital San Pablo de Coquimbo. </t>
    </r>
  </si>
  <si>
    <t>HÄBERLE</t>
  </si>
  <si>
    <t>SERGIO ANDRéS</t>
  </si>
  <si>
    <t>SA10I20044</t>
  </si>
  <si>
    <t>Ensayo clínico randomizado para evaluar la eficacia de la estimulación vestibular como terapia coadyuvante en la depresión mayor.</t>
  </si>
  <si>
    <t xml:space="preserve">ANA MARíA </t>
  </si>
  <si>
    <t>DIVISION DE SANIDAD DE LA FUERZA AEREA DE CHILE</t>
  </si>
  <si>
    <t>SA11I2018</t>
  </si>
  <si>
    <t>Impacto del entrenamiento con realidad virtual en una población de niños y adolescentes con parálisis cerebral.</t>
  </si>
  <si>
    <t>VALESKA FABIOLA</t>
  </si>
  <si>
    <t>SA11I2025</t>
  </si>
  <si>
    <t>Impacto en la adherencia a tratamiento de una intervención cognitivo-conductual para disminuir ansiedad dental en niños y niñas de 6 años beneficiarios del programa de salud oral integral en servicios de atención primaria de la región metropolitana</t>
  </si>
  <si>
    <t>ALCAYAGA</t>
  </si>
  <si>
    <t>GONZALO ALBERTO</t>
  </si>
  <si>
    <t>SA11I2029</t>
  </si>
  <si>
    <t>Relación entre niveles séricos de compuestos similares a dioxinas (DLCs) y factores sociodemográficos en pacientes con Linfoma No Hodgkin (LNH).</t>
  </si>
  <si>
    <t>SIERRA</t>
  </si>
  <si>
    <t>MAURICIO GABRIEL</t>
  </si>
  <si>
    <t>SA11I2033</t>
  </si>
  <si>
    <t>“¿Cuál es el costo económico de los accidentes laborales en Chile?”</t>
  </si>
  <si>
    <t>SA11I2035</t>
  </si>
  <si>
    <t>Efecto del consumo de bebidas lácteas enriquecidas con probióticos lactobacilos en la reducción de incidencia de lesiones de caries en niños preescolares</t>
  </si>
  <si>
    <t>GONZALO ANDRES</t>
  </si>
  <si>
    <t>SA11I2036</t>
  </si>
  <si>
    <t>Impacto y efectividad de un protocolo de ejercicios aeróbicos interválicos y resistencia muscular, en sujetos con riesgo de patología cardio-metabólica, perteneciente al programa de salud cardiovascular de consultorios de atención primaria de Valparaíso</t>
  </si>
  <si>
    <t>SA11I2037</t>
  </si>
  <si>
    <t>Un enfoque multinivel para analizar el efecto de los factores individuales asociados a la obesidad femenina según el contexto donde se desenvuelve la mujer en dos comunas de Chile</t>
  </si>
  <si>
    <t>ROBINOVICH</t>
  </si>
  <si>
    <t>BENADOF</t>
  </si>
  <si>
    <t>JOSSIANA ESTER</t>
  </si>
  <si>
    <t>SA11I2054</t>
  </si>
  <si>
    <t>Costo Efectividad de Dos Protocolos Preventivos en el Manejo de la Caries Temprana de la Infancia</t>
  </si>
  <si>
    <t>MUñOZ</t>
  </si>
  <si>
    <t>MILLáN</t>
  </si>
  <si>
    <t>PATRICIA KARIN</t>
  </si>
  <si>
    <t>SA11I2067</t>
  </si>
  <si>
    <t>Sensibilización a alérgenos polínicos locales en pacientes con Rinoconjuntivitis alérgica en la
ciudad de Temuco.</t>
  </si>
  <si>
    <t>SA11I2071</t>
  </si>
  <si>
    <t xml:space="preserve">Costo efectividad de un modelo de manejo de pacientes hipertensos y diabéticos tipo II basado en
gestión de casos en atención primaria
</t>
  </si>
  <si>
    <t>POBLETE</t>
  </si>
  <si>
    <t>ARRUE</t>
  </si>
  <si>
    <t>FERNANDO CRISTIáN</t>
  </si>
  <si>
    <t>SA11I2073</t>
  </si>
  <si>
    <t>Determinantes de la transmisión de la tuberculosis en la población privada de libertad y su impacto como reservorio para la población general de Chile.</t>
  </si>
  <si>
    <t>AGUILERA</t>
  </si>
  <si>
    <t xml:space="preserve">XIMENA </t>
  </si>
  <si>
    <t>SA11I2075</t>
  </si>
  <si>
    <t>Identificación de predictores clínicos para la presencia de bacterias multiresistentes causantes de Neumonía Adquirida en la Comunidad en adultos hospitalizados en Chile. Etapa de derivación de una Guía de predicción clínica.</t>
  </si>
  <si>
    <t>SA11I2082</t>
  </si>
  <si>
    <t>Incidencia de trauma dentoalveolar (patología GES) en pacientes adultos durante el año 2012.Estudio multicentrico.</t>
  </si>
  <si>
    <t>SUNG</t>
  </si>
  <si>
    <t>HSIEH</t>
  </si>
  <si>
    <t xml:space="preserve">HSIAO HSIN </t>
  </si>
  <si>
    <t>SA11I2084</t>
  </si>
  <si>
    <t>Estudio de la sensibilidad del comando quimiosensorial como predictor de pruebas de destete de ventilación mecánica invasiva.</t>
  </si>
  <si>
    <t>SA11I2092</t>
  </si>
  <si>
    <t>Efecto del consumo de metformina en el status de vitamina B12 en Adultos Mayores diabéticos en control en Centros de APS.</t>
  </si>
  <si>
    <t>SANCHEZ</t>
  </si>
  <si>
    <t>HUGO ALBERTO</t>
  </si>
  <si>
    <t>SA11I2102</t>
  </si>
  <si>
    <t xml:space="preserve">Evaluación de equidad en el acceso a los servicios de salud de la población chilena: desarrollo de un instrumento para la gestión territorial de salud. </t>
  </si>
  <si>
    <t>FRENZ</t>
  </si>
  <si>
    <t>YONECHI</t>
  </si>
  <si>
    <t>SA11I2105</t>
  </si>
  <si>
    <t>Realidad de la adecuación del mobiliario escolar establecido en la Norma Chilena 2566 a las medidas
antropométricas de los alumnos de establecimientos educacionales (E.B y E.M) pertenecientes a la Región de Valparaíso.</t>
  </si>
  <si>
    <t>CASTELLUCCI</t>
  </si>
  <si>
    <t>IRAZOQUI</t>
  </si>
  <si>
    <t>HéCTOR IGNACIO</t>
  </si>
  <si>
    <t>SA11I2115</t>
  </si>
  <si>
    <t xml:space="preserve">Encuesta de diagnóstico de la incidencia de quemaduras, prevalencia de secuelas y factores asociados en menores de 20 años en tres comunas del área occidente de Región Metropolitana </t>
  </si>
  <si>
    <t>SOLIS</t>
  </si>
  <si>
    <t>FLORES</t>
  </si>
  <si>
    <t>FRESIA ELADIA</t>
  </si>
  <si>
    <t>CORPORACION DE AYUDA AL NIÑO QUEMADO</t>
  </si>
  <si>
    <t>SA11I2116</t>
  </si>
  <si>
    <t>Revisión sistemática: "Efectividad del sellado de catéteres venosos centrales para hemodiálisis con
soluciones antimicrobianas no-antibióticas, para disminuir las infecciones relacionadas al catéter"</t>
  </si>
  <si>
    <t>ARECHABALA</t>
  </si>
  <si>
    <t>MANTULIZ</t>
  </si>
  <si>
    <t xml:space="preserve">CECILIA </t>
  </si>
  <si>
    <t>SA11I2120</t>
  </si>
  <si>
    <t>Cumplimiento de objetivos y acciones de rehabilitación según Norma Técnica Nº 53, para personas con Discapacidad Psíquica en Hogares Protegidos de la Región de Valparaíso, mediante significaciones de usuarios y administrativos y propuestas de mejoramiento.</t>
  </si>
  <si>
    <t>CHUAQUI</t>
  </si>
  <si>
    <t>KETTLUN</t>
  </si>
  <si>
    <t>RENAN JORGE</t>
  </si>
  <si>
    <t>SA11I2131</t>
  </si>
  <si>
    <t>Monitoreo y Control de los niveles de nitratos, metales pesados y patógenos en hortalizas de hoja</t>
  </si>
  <si>
    <t>ORTEGA</t>
  </si>
  <si>
    <t>BLU</t>
  </si>
  <si>
    <t>RODRIGO AUGUSTO</t>
  </si>
  <si>
    <t>UNIVERSIDAD TECNICO FEDERICO SANTA MARIA</t>
  </si>
  <si>
    <t>SA11I2137</t>
  </si>
  <si>
    <t>Develando los factores asociados al acceso oportuno para la toma del test de Elisa para el diagnóstico del VIH: Una propuesta para la mejora de la calidad de los servicios en atención primaria</t>
  </si>
  <si>
    <t>ARAYA</t>
  </si>
  <si>
    <t>ALEJANDRA XIMENA</t>
  </si>
  <si>
    <t>SA11I2161</t>
  </si>
  <si>
    <t>Asociación entre actividad física y salud en la mujer embarazada: identificación de una línea de base para futuras intervenciones</t>
  </si>
  <si>
    <t>LEPPE</t>
  </si>
  <si>
    <t>ZAMORA</t>
  </si>
  <si>
    <t>JAIME ESTEBAN</t>
  </si>
  <si>
    <t>SA11I2179</t>
  </si>
  <si>
    <t>Fragilidad en adultos Mayores: Un reto de intervención para la Atención Primaria en la Ciudad de Antofagasta</t>
  </si>
  <si>
    <t>PINTO</t>
  </si>
  <si>
    <t>CATALINA FILOMENA</t>
  </si>
  <si>
    <t>UNIVERSIDAD DE ANTOFAGASTA</t>
  </si>
  <si>
    <t>SA11I2195</t>
  </si>
  <si>
    <t>Amiodarona comparado con otras intervenciones farmacológicas para la prevención de muerte súbita cardiaca</t>
  </si>
  <si>
    <t>GARCIA-ATANCE</t>
  </si>
  <si>
    <t>SA11I2197</t>
  </si>
  <si>
    <t>Costos de mantención del tratamiento de adultos mayores desdentados totales atendidos en el servicio publico de salud con sobredentadura mandibular implantoretenida. Seguimiento de dos años.</t>
  </si>
  <si>
    <t>SA11I2199</t>
  </si>
  <si>
    <t>Programa teleducativo para mejorar adherencia al uso de audífonos en pacientes con hipoacusia: ensayo clínico aleatorizado.</t>
  </si>
  <si>
    <t>CARDEMIL</t>
  </si>
  <si>
    <t xml:space="preserve">FELIPE </t>
  </si>
  <si>
    <t>SA11I2205</t>
  </si>
  <si>
    <t>Identificación de portación crónica de Salmonella typhi como factor de riesgo prevenible en el Cáncer de Vesícula Biliar en Chile.</t>
  </si>
  <si>
    <t>WOZNIAK</t>
  </si>
  <si>
    <t>BANCHERO</t>
  </si>
  <si>
    <t>ANIELA</t>
  </si>
  <si>
    <t>SA11I2224</t>
  </si>
  <si>
    <t>Evaluación de los efectos agudos por exposición continua al material particulado proveniente relaves mineros sobre la salud respiratoria de escolares en la ciudad de chañaral.</t>
  </si>
  <si>
    <t>SERGIO ALFREDO</t>
  </si>
  <si>
    <t>SA11I2227</t>
  </si>
  <si>
    <t>Evaluación de la sensibilidad y especificidad de la reacción de la polimerasa en tiempo real respecto a la antigenemia en diagnostico de enfermedad por citomegalovirus en adultos portadores del virus fr inmunodeficiencia humana.</t>
  </si>
  <si>
    <t>LUCHSINGER</t>
  </si>
  <si>
    <t>FARIAS</t>
  </si>
  <si>
    <t>VIVIAN ROSE</t>
  </si>
  <si>
    <t>SA11I2231</t>
  </si>
  <si>
    <t>Estimación de los costos atribuibles a infecciones asociadas a la atención de salud en Unidades de Cuidado Intensivo Adulto en tres hospitales de la Región Metropolitana</t>
  </si>
  <si>
    <t>VARGAS</t>
  </si>
  <si>
    <t>RONA</t>
  </si>
  <si>
    <t>SA11I2241</t>
  </si>
  <si>
    <t>Impacto de una intervención por un equipo interdisciplinario especializado en adultos mayores, en la duración del delirium y días de hospitalización de adultos mayores hospitalizados en un servicio de  medicina: Ensayo Clínico Controlado</t>
  </si>
  <si>
    <t>HERNANDEZ</t>
  </si>
  <si>
    <t xml:space="preserve">GONZALO </t>
  </si>
  <si>
    <t>SA11I2247</t>
  </si>
  <si>
    <t>Factores cualitativos que intervienen en la adherencia terapéutica a enfermedades crónicas no transmisibles en población bajo control en el Programa de Salud Cardiovascular de un Cesfam de la Región de Los Lagos, Chile.</t>
  </si>
  <si>
    <t>OYARZUN</t>
  </si>
  <si>
    <t>VERA</t>
  </si>
  <si>
    <t>KAROLA ALEJANDRA</t>
  </si>
  <si>
    <t>ILUSTRE MUNICIPALIDAD DE PUERTO MONTT DEPARTAMENTO DE SALUD</t>
  </si>
  <si>
    <t>SA11I2252</t>
  </si>
  <si>
    <t>Evaluación de Factores Clínicos y Sociales de pacientes con Depresión Resistente a Tratamiento en el Servicio de Salud Viña del Mar - Quillota año 2012.</t>
  </si>
  <si>
    <t>LEYTON</t>
  </si>
  <si>
    <t>ÁLVAREZ</t>
  </si>
  <si>
    <t>FANNY LORENA</t>
  </si>
  <si>
    <t>SERVICIO DE SALUD VIÑA DEL MAR - QUILLOTA</t>
  </si>
  <si>
    <t>SA11I2256</t>
  </si>
  <si>
    <t>Estudio clínico comparativo y randomizado de dos formulaciones de progesterona intravaginal en la
prevención del parto de pretérmino en una población de embarazadas de alto riesgo de parto prematuro</t>
  </si>
  <si>
    <t xml:space="preserve">GERMAN </t>
  </si>
  <si>
    <t>SA11I2265</t>
  </si>
  <si>
    <t>Evaluación de la exposición a pasivos ambientales mineros sobre poblados aledaños mediante la
determinación de metales pesados y especiación de arsénico en agua de consumo y suelo superficial.</t>
  </si>
  <si>
    <t>LOBOS</t>
  </si>
  <si>
    <t>MARÍA GABRIELA</t>
  </si>
  <si>
    <t>SA11I2270</t>
  </si>
  <si>
    <t>Fortalecimiento de la vigilancia de la calidad de aguas recreacionales mediante control parasitológico en las Regiones V y Metropolitana.</t>
  </si>
  <si>
    <t>ASTORGA</t>
  </si>
  <si>
    <t>LEIVA</t>
  </si>
  <si>
    <t xml:space="preserve">BARBELI </t>
  </si>
  <si>
    <t>SA12I2025</t>
  </si>
  <si>
    <t xml:space="preserve">ASOCIACIÓN ENTRE EL DESARROLLO DEL MODELO COMUNITARIO DE ATENCIÓN EN SALUD MENTAL (MCASM) Y LA TASA DE CONSULTAS DE URGENCIA Y EGRESOS HOSPITALARIOS POR CAUSA PSIQUIÁTRICA. </t>
  </si>
  <si>
    <t>ZITKO</t>
  </si>
  <si>
    <t>MELO</t>
  </si>
  <si>
    <t>PEDRO RAUL</t>
  </si>
  <si>
    <t>HOSPITAL BARROS LUCO-TRUDEAU, SSMS</t>
  </si>
  <si>
    <t>SA12I2026</t>
  </si>
  <si>
    <t>DETERMINACIÓN DE CAMBIOS EN EL CIRCUITO CARDIACO DERECHO, REPERCUSIONES FUNCIONALES Y VALIDACIÓN DE ´SCORE IQUIQUE´ DE ACLIMATACIÓN, EN UNA COHORTE DE SUJETOS JÓVENES EXPUESTOS A HIPOXIA CRÓNICA INTER MITENTE A GRAN ALTURA.</t>
  </si>
  <si>
    <t>SA12I2035</t>
  </si>
  <si>
    <t xml:space="preserve">ALGORITMOS DE DERIVACIÓN DEL PRIMER PAPANICOLAOU ATÍPICO Y DE CONFIRMACIÓN DIAGNÓSTICA: UN CONTRASTE POR SEGUIMIENTO COLPO-CITO-HISTOLÓGICO, SEGÚN TIPO DE ATIPIA DEL PRIMER PAPANICOLAOU ATÍPICO. </t>
  </si>
  <si>
    <t>ALEGRIA</t>
  </si>
  <si>
    <t>FANNY VIVIANA</t>
  </si>
  <si>
    <t>SA12I2037</t>
  </si>
  <si>
    <t xml:space="preserve">ASPECTOS SOCIOCULTURALES IMPLICADOS EN LA ADHERENCIA AL TRATAMIENTO ANTIRRETROVIRAL PARA EL VIH/SIDA : DESARROLLO DE INDICADORES CUALITATIVOS PARA NUEVOS MODELOS DE INTERVENCIÓN </t>
  </si>
  <si>
    <t>STUARDO</t>
  </si>
  <si>
    <t>AVILA</t>
  </si>
  <si>
    <t>VALERIA ANDREA</t>
  </si>
  <si>
    <t>SA12I2040</t>
  </si>
  <si>
    <t xml:space="preserve">CONOCIMIENTOS Y PRÁCTICA CLÍNICA DE LOS PROVEEDORES DE ATENCIÓN PRIMARIA PARA LA PREVENCIÓN DEL EMBARAZO ADOLESCENTE DENTRO DEL MARCO LEGAL </t>
  </si>
  <si>
    <t>LEAL</t>
  </si>
  <si>
    <t>FUENTES</t>
  </si>
  <si>
    <t>INGRID GEMITA</t>
  </si>
  <si>
    <t>SA12I2045</t>
  </si>
  <si>
    <t xml:space="preserve">TRASLADO INTERHOSPITALARIO SAMU ÁREA METROPOLITANA: EN BÚSQUEDA DE UNA MEJOR CALIDAD DE ATENCIÓN  </t>
  </si>
  <si>
    <t>CARRILLO</t>
  </si>
  <si>
    <t>BARRERA</t>
  </si>
  <si>
    <t xml:space="preserve">MARIE JESIE </t>
  </si>
  <si>
    <t>SA12I2046</t>
  </si>
  <si>
    <t xml:space="preserve">ANÁLISIS ESPACIO-TEMPORAL DE MORBILIDAD/MORTALIDAD EN CHILE: EFECTO DE MEGAFUENTES EN ÁREAS PEQUEÑAS  </t>
  </si>
  <si>
    <t>SA12I2067</t>
  </si>
  <si>
    <t xml:space="preserve">DIAGNÓSTICO PRECOZ Y TRATAMIENTO OPORTUNO EN PERSONAS VIVIENDO CON VIH/SIDA EN CHILE: DIFERENCIAL ÉTNICO Y DEPENDENCIA SOCIO-ECONÓMICA-CULTURAL </t>
  </si>
  <si>
    <t>ALARCON</t>
  </si>
  <si>
    <t>SA12I2069</t>
  </si>
  <si>
    <t xml:space="preserve">PREVALENCIA DE TRASTORNOS TÉMPOROMANDIBULARES (TTM) EN LA POBLACIÓN BENEFICIARIA DE ATENCIÓN PRIMARI A EN SALUD (APS) DEL SERVICIO DE SALUD VALPARAÍSO SAN ANTONIO (SSVSA) </t>
  </si>
  <si>
    <t>WEISS</t>
  </si>
  <si>
    <t>FERNANDO ALEJANDRO</t>
  </si>
  <si>
    <t>SA12I2073</t>
  </si>
  <si>
    <t xml:space="preserve">EVALUACIÓN DE CALIDAD DE ATENCIÓN Y RESPETO DE DERECHOS DE LOS PACIENTES EN SERVICIOS DE SALUD MENTAL, INTEGRANDO PERSPECTIVAS DE USUARIOS Y EQUIPOS DE SALUD </t>
  </si>
  <si>
    <t>SA12I2079</t>
  </si>
  <si>
    <t>EVALUACIÓN CUALI- CUANTITATIVA DE LA IMPLEMENTACIÓN DE LA GUÍA DE ATENCIÓN PERSONALIZADA DEL PARTO: PERCEPCIÓN DE USUARIAS Y PROFESIONALES INVOLUCRADOS Y EVOLUCIÓN DE VARIABLES OBSTÉTRICAS Y NEONATALE S.</t>
  </si>
  <si>
    <t>BINFA</t>
  </si>
  <si>
    <t>ESBIR</t>
  </si>
  <si>
    <t>LORENA MERCEDES</t>
  </si>
  <si>
    <t>SA12I2089</t>
  </si>
  <si>
    <t>IMPACTO DE UNA INTERVENCIÓN GRUPAL CON ENFOQUE DE APEGO EN LA SENSIBILIDAD MATERNA DE DÍADAS CON FAC TORES DE RIESGO PSICOSOCIAL DETECTADAS EN ATENCIÓN PRIMARIA DE SALUD. UN ESTUDIO CLÍNICO RANDOMIZADO .</t>
  </si>
  <si>
    <t>LEIGH</t>
  </si>
  <si>
    <t xml:space="preserve">FRANCISCA </t>
  </si>
  <si>
    <t>SA12I2106</t>
  </si>
  <si>
    <t>EVALUACIÓN DE LA EFICACIA DEL TRATAMIENTO PERIODONTAL INTENSIVO COMPARADO CON TRATAMIENTO PERIODONTA L CONVENCIONAL SOBRE EL NIVEL DE HEMOGLOBINA GLICOSILADA EN PACIENTES CON DIABETES MELLITUS TIPO 2 D ESCOMPENSADOS: ENSAYO CLÍNICO RANDOMIZADO</t>
  </si>
  <si>
    <t>QUINTERO</t>
  </si>
  <si>
    <t>HARVEY</t>
  </si>
  <si>
    <t>ANTONIO JOSE</t>
  </si>
  <si>
    <t>SA12I2113</t>
  </si>
  <si>
    <t>EFECTOS DEL EJERCICIO FÍSICO DE ALTA INTENSIDAD Y BAJA CARGA CARDIOVASCULAR SOBRE EL PERFIL METABÓLICO EN PACIENTES CON ENFERMEDADES CRÓNICAS NO TRANSMISIBLES DE ORIGEN NUTRICIONAL</t>
  </si>
  <si>
    <t>FRIAS</t>
  </si>
  <si>
    <t>VARAS</t>
  </si>
  <si>
    <t>MARCELA MARITZA</t>
  </si>
  <si>
    <t>CORPORACION MUNICIPAL DE DESARROLLO SOCIAL DE CALAMA</t>
  </si>
  <si>
    <t>SA12I2144</t>
  </si>
  <si>
    <t xml:space="preserve">VALIDACIÓN DEL CUESTIONARIO ASQ-3 EN POBLACIÓN CHILENA A LOS 3 AÑOS DE EDAD  </t>
  </si>
  <si>
    <t>SA12I2153</t>
  </si>
  <si>
    <t xml:space="preserve">MANEJO NO QUIRÚRGICO DEL PROLAPSO GENITAL SINTOMÁTICO MEDIANTE PESARIOS VAGINALES: GENERACIÓN DE UN PROTOCOLO ESTANDARIZADO DE MANEJO </t>
  </si>
  <si>
    <t>PIZARRO</t>
  </si>
  <si>
    <t>BERDICHEVSKY</t>
  </si>
  <si>
    <t xml:space="preserve">JAVIER </t>
  </si>
  <si>
    <t xml:space="preserve">COMPLEJO ASISTENCIAL DR. SOTERO DEL RIO  </t>
  </si>
  <si>
    <t>SA12I2185</t>
  </si>
  <si>
    <t xml:space="preserve">ESTUDIO DE SOBREVIDA POR CANCER EN LA PROVINCIA DEL BIOBÍO  </t>
  </si>
  <si>
    <t>SA12I2187</t>
  </si>
  <si>
    <t xml:space="preserve">EVALUACIÓN DE LA UTILIDAD PERCIBIDA DE LOS MAPAS DE SALUD COMO HERRAMIENTA PARA LA TOMA DE DECISION ES EN POLÍTICAS PÚBLICAS CON ENFOQUE DE EQUIDAD EN AUTORES DE MAPAS Y USUARIOS? </t>
  </si>
  <si>
    <t>VIVES</t>
  </si>
  <si>
    <t>VERGARA</t>
  </si>
  <si>
    <t xml:space="preserve">ALEJANDRA </t>
  </si>
  <si>
    <t>SA12I2190</t>
  </si>
  <si>
    <t>IMPACTO DE LA INCLUSION DE UN BIOMARCADOR PARA EL MONITOREO DE PLAGUICIDAS ORGANOFOSFORADOS EN EL EXAMEN MEDICO PREVENTIVO DEL ADULTO, EMPA, Y EN EL CONTROL GESTACIONAL EN POBLACION DE ZONAS AGRICOLAS DE DOS COMUNAS DE LA QUINTA REGION</t>
  </si>
  <si>
    <t>CAVIERES</t>
  </si>
  <si>
    <t>MARIA FERNANDA</t>
  </si>
  <si>
    <t>SA12I2191</t>
  </si>
  <si>
    <t xml:space="preserve">APLICACIÓN DE UN NUEVO MÉTODO DE MEDICIÓN DE LA PERTURBACIÓN RESPIRATORIA PARA DIAGNÓSTICO DEL SÍNDROME DE APNEA E HIPOPNEAS DEL SUEÑO. </t>
  </si>
  <si>
    <t>SA12I2197</t>
  </si>
  <si>
    <t>ESTRUCTURACIÓN DE UN PROTOCOLO CLÍNICO DE ENFRENTAMIENTO DE LAS DIARREAS INTRAHOSPITALARIAS, DE ACUE RDO A LA EPIDEMIOLOGÍA LOCAL DEL CLOSTRIDIUM DIFFICILE Y EL PERFIL CLÍNICO DE LA INFECCIÓN, EN DOS C ENTROS HOSPITALARIOS.</t>
  </si>
  <si>
    <t xml:space="preserve">MANUEL MARCELO </t>
  </si>
  <si>
    <t>SA12I2207</t>
  </si>
  <si>
    <t>ENSAYO CLINICO ALEATORIZADO PARA EVALUAR LA EFICACIA DE UN SUSTITUTO SALIVAL CASERO, EN BASE A MANZA NILLA (MATRICARIA CHAMOMILLA) Y SEMILLAS DE ACEITE DE LINAZA (LINUM USITATISSIMUM), EN EL ALIVIO DE LA SENSACIÓN DE BOCA SECA DE DISTINTO ORIGEN.</t>
  </si>
  <si>
    <t>BOZO</t>
  </si>
  <si>
    <t>IRENE CECILIA</t>
  </si>
  <si>
    <t>SA12I2215</t>
  </si>
  <si>
    <t xml:space="preserve">PREVALENCIA DE NEOPLASIA INTRAEPITELIAL ANAL EN PACIENTES VIH+ UTILIZANDO CITOLOGÍA ANAL Y ANOSCOPÍA DE ALTA RESOLUCIÓN. </t>
  </si>
  <si>
    <t>BELTRAN</t>
  </si>
  <si>
    <t>BUENDIA</t>
  </si>
  <si>
    <t>CARLOS JOSE</t>
  </si>
  <si>
    <t>SA12I2223</t>
  </si>
  <si>
    <t xml:space="preserve">PREVALENCIA DE VICIOS DE REFRACCIÓN Y FACTORES ASOCIADOS A LIMITACIÓN VISUAL EN ESCOLARES DE CHILE  </t>
  </si>
  <si>
    <t>BARRÍA</t>
  </si>
  <si>
    <t>VON-BISCHHOFFSHAUSEN</t>
  </si>
  <si>
    <t>SA12I2224</t>
  </si>
  <si>
    <t xml:space="preserve">DETERMINANTES DE LA DURACIÓN DE LICENCIAS MÉDICAS EN CHILE: EVIDENCIA DESDE EL SISTEMA FONASA.  </t>
  </si>
  <si>
    <t>RODRIGO HERNÁN</t>
  </si>
  <si>
    <t>SA12I2229</t>
  </si>
  <si>
    <t xml:space="preserve">´CONDICIÓN FÍSICA FUNCIONAL Y CALIDAD DE VIDA DE ADULTOS MAYORES PERTENECIENTES AL CENTRO COMUNITARI O DE SALUD FAMILIAR (CECOF) ?LIBERTAD GAETE? DE LA COMUNA DE TALCAHUANO´ </t>
  </si>
  <si>
    <t>GUEDE</t>
  </si>
  <si>
    <t>FRANCISCO ALFONSO</t>
  </si>
  <si>
    <t>SA12I2230</t>
  </si>
  <si>
    <t>COMPARACIÓN ENTRE LA CANTIDAD DE SESIONES QUE SE REQUIEREN PARA DAR EL ALTA A PACIENTES CON DIAGNÓST ICO MÉDICO DE ´ARTROSIS DE RODILLA LEVE O MODERADA´ CON TRATAMIENTO CONVENCIONAL VERSUS TRATAMIENTO CONVENCIONAL MÁS EL VENDAJE NEUROMUSCULAR.</t>
  </si>
  <si>
    <t>RABUTIA</t>
  </si>
  <si>
    <t>ARANIBAR</t>
  </si>
  <si>
    <t>CARLOS MAURICIO</t>
  </si>
  <si>
    <t>HOSPITAL DOCTOR MARIO SANCHEZ VERGARA</t>
  </si>
  <si>
    <t>SA12I2231</t>
  </si>
  <si>
    <t xml:space="preserve">ATRIBUTOS DE LAS GUÍAS CLÍNICAS DEL RÉGIMEN DE GARANTÍAS EN SALUD RELACIONADOS CON SU ADOPCIÓN EN LA ATENCIÓN PRIMARIA: UNA EVALUACIÓN EN 3 CENTROS DE SALUD FAMILIAR. </t>
  </si>
  <si>
    <t>PANTOJA</t>
  </si>
  <si>
    <t>TOMAS ANSELMO</t>
  </si>
  <si>
    <t>SA12I2240</t>
  </si>
  <si>
    <t xml:space="preserve">EVALUACIÓN, PESQUISA E INTERVENCIÓN CON EQUIPO MULTIDISCIPLINARIO DE SALUD PARA DISMINUIR FACTORES D E RIESGOS CARDIOVASCULAR EN NIÑOS DE 6 A 18 AÑOS PERTENECIENTES AL COLEGIO INSULAR ROBINSON CRUSOE. </t>
  </si>
  <si>
    <t>STRAUBE</t>
  </si>
  <si>
    <t xml:space="preserve">MONICA </t>
  </si>
  <si>
    <t>ILUSTRE MUNICIPALIDAD DE JUAN FERNANDEZ</t>
  </si>
  <si>
    <t>SA12I2242</t>
  </si>
  <si>
    <t xml:space="preserve">VALIDACIÓN DE UN PROCEDIMIENTO MICROSCÓPICO PARA LA CARACTERIZACIÓN DE LA MICROBIOTA VAGINAL EN GESTANTES Y BENEFICIARIAS DE PLANIFICACIÓN FAMILIAR </t>
  </si>
  <si>
    <t>TAGLE</t>
  </si>
  <si>
    <t>MARIA ANGELICA</t>
  </si>
  <si>
    <t>SA12I2247</t>
  </si>
  <si>
    <t xml:space="preserve">EVALUACIÓN DE LA EFECTIVIDAD DE UNA INTERVENCIÓN PSICOSOCIAL INTENSIVA PARA PERSONAS CON UN EPISODIO DE PSICOSIS </t>
  </si>
  <si>
    <t>SA12I2249</t>
  </si>
  <si>
    <t xml:space="preserve">EFECTO DE LOS EJERCICIOS DE EXTREMIDAD SUPERIOR IPSILATERAL REALIZADOS CON REALIDAD VIRTUAL, EN PACI ENTES SOMETIDAS A MASTECTOMÍA </t>
  </si>
  <si>
    <t>ANDREA MACARENA MACARENA</t>
  </si>
  <si>
    <t>SA12I2251</t>
  </si>
  <si>
    <t xml:space="preserve">EVALUACIÓN EPIDEMIOLÓGICA DE LA INFECCIÓN GENITAL POR CHLAMYDIA TRACHOMATIS EN PERSONAS TRABAJADORAS SEXUALES CONTROLADAS EN LAS UNIDADES DE CONTROL SEXUAL DE CENTROS CENTINELAS CHILENOS </t>
  </si>
  <si>
    <t>SA12I2257</t>
  </si>
  <si>
    <t xml:space="preserve">EVALUACIÓN DEL EFECTO HIPOGLICEMIANTE DE BAUHINIA CANDICANS BENTHEN PACIENTES DIABETICOS DESCOMPENSADOS </t>
  </si>
  <si>
    <t>FELIPE EDUARDO</t>
  </si>
  <si>
    <t>SA12I2259</t>
  </si>
  <si>
    <t xml:space="preserve">ESTUDIO DE PRESENCIA DE ENTEROPATOGENOS EN AGUAS DE CURSOS SUPERFICIALES DE LA REGION METROPOLITANA Y SU USO POTENCIAL COMO AGUA DE RIEGO </t>
  </si>
  <si>
    <t>SA12I2261</t>
  </si>
  <si>
    <t xml:space="preserve">ESTUDIO COSTO-UTILIDAD SOBRE EL USO DE ANTICOAGULANTES ORALES EN PACIENTES CON FIBRILACIÓN AURICULAR NO VALVULAR EN CHILE. </t>
  </si>
  <si>
    <t>SA12I2264</t>
  </si>
  <si>
    <t xml:space="preserve">EXPOSICIÓN INVOLUNTARIA A HUMO DE TABACO AMBIENTAL EN NIÑOS DE SANTIAGO.  </t>
  </si>
  <si>
    <t>SA12I2294</t>
  </si>
  <si>
    <t xml:space="preserve">TELEPSIQUIATRÍA PARA MEJORAR EL MANEJO DE LA DEPRESIÓN EN ADOLESCENTES EN CENTROS DE ATENCIÓN PRIMAR IA DE SALUD DE LA REGIÓN DE LA ARAUCANÍA </t>
  </si>
  <si>
    <t>MARTÍNEZ</t>
  </si>
  <si>
    <t>NAHUEL</t>
  </si>
  <si>
    <t xml:space="preserve">VANIA </t>
  </si>
  <si>
    <t>SA12I2299</t>
  </si>
  <si>
    <t xml:space="preserve">PREVENCIÓN DE CÁNCER DE MAMA HEREDITARIO A TRAVÉS DE ESTUDIO GENÉTICO EN BRCA1 Y BRCA2  </t>
  </si>
  <si>
    <t>CARVALLO</t>
  </si>
  <si>
    <t>DE SAINT-QUENTIN</t>
  </si>
  <si>
    <t xml:space="preserve">PILAR </t>
  </si>
  <si>
    <t>SA12I2322</t>
  </si>
  <si>
    <t xml:space="preserve">EFICACIA DEL MATICO (BUDDLEJA GLOBOSA H.) EN LA CICATRIZACIÓN DE HERIDAS Y ÚLCERAS. ESTUDIO ABIERTO, COMPARATIVO, ALEATORIZADO. </t>
  </si>
  <si>
    <t>SANDRO EDGAR</t>
  </si>
  <si>
    <t>SA12I2337</t>
  </si>
  <si>
    <t xml:space="preserve">ELABORACIÓN DE UNA METODOLOGÍA PARA LA IDENTIFICACIÓN DE SARCOPENIA EN ADULTOS MAYORES CHILENOS USUA RIOS DE CENTROS DE ATENCIÓN PRIMARIA DE SALUD </t>
  </si>
  <si>
    <t>LERA</t>
  </si>
  <si>
    <t>MARQUES</t>
  </si>
  <si>
    <t>LYDIA DE LA CARIDAD</t>
  </si>
  <si>
    <t>SA13I20019</t>
  </si>
  <si>
    <t>Evaluación de la exposición a plaguicidas organofosforados y desempeño neuropsicológico y motor de trabajadores agrícolas y no agrícolas de la Región del Maule.</t>
  </si>
  <si>
    <t>SA13I20027</t>
  </si>
  <si>
    <t>Validación participativa de Manual de Prevención de Violencia Intrafamiliar con Mujeres Mapuche de las Regiones VIII, IX y XIV.</t>
  </si>
  <si>
    <t xml:space="preserve">ANDREA </t>
  </si>
  <si>
    <t>SA13I20037</t>
  </si>
  <si>
    <t>Efecto de la neurorehabilitación a través de la terapia de restricción inducida modificada,  en sujetos con secuela braquial, posterior a un ataque cerebro vascular, en la mejora de la función, tiempo de recuperación, calidad de vida y apoyo social.</t>
  </si>
  <si>
    <t>DOUSSOULIN</t>
  </si>
  <si>
    <t>ARLETTE PATRICIA</t>
  </si>
  <si>
    <t>SA13I20067</t>
  </si>
  <si>
    <t>El proceso de transición de servicios pediátricos a adultos: Visión de adolescentes portadores de enfermedades crónicas, sus cuidadores y los profesionales de salud.</t>
  </si>
  <si>
    <t>ZUBAREW</t>
  </si>
  <si>
    <t>GURTCHIN</t>
  </si>
  <si>
    <t xml:space="preserve">TAMARA </t>
  </si>
  <si>
    <t>SA13I20068</t>
  </si>
  <si>
    <t>Comparación entre método clínico y radiográfico para la detección de lesiones de caries interproximales en adultos: Estudio In Vivo</t>
  </si>
  <si>
    <t>URZUA</t>
  </si>
  <si>
    <t xml:space="preserve">IVAN </t>
  </si>
  <si>
    <t>SA13I20075</t>
  </si>
  <si>
    <t>Efectos del proceso de reconocimiento de restos óseos e identificación de detenidos desaparecidos en la subjetividad de sus familiares en una comunidad rural. El caso de Paine.</t>
  </si>
  <si>
    <t>espina</t>
  </si>
  <si>
    <t>sandoval</t>
  </si>
  <si>
    <t>joel patricio</t>
  </si>
  <si>
    <t>SA13I20078</t>
  </si>
  <si>
    <r>
      <t xml:space="preserve">Prevalencia de Co-factores asociados a la Infección por </t>
    </r>
    <r>
      <rPr>
        <i/>
        <sz val="11"/>
        <color indexed="8"/>
        <rFont val="Calibri"/>
        <family val="2"/>
      </rPr>
      <t>Helicobacter</t>
    </r>
    <r>
      <rPr>
        <sz val="11"/>
        <color indexed="8"/>
        <rFont val="Calibri"/>
        <family val="2"/>
      </rPr>
      <t xml:space="preserve"> pylori en zonas de alto y bajo riesgo de Cáncer Gástrico.</t>
    </r>
  </si>
  <si>
    <t>SA13I20089</t>
  </si>
  <si>
    <t>Discapacidad y Envejecimiento: Impacto del GES Órtesis en la capacidad funcional de las personas de 65 años y más, estudio prospectivo.</t>
  </si>
  <si>
    <t>HIRMAS</t>
  </si>
  <si>
    <t>ADAUY</t>
  </si>
  <si>
    <t>MACARENA SOLEDAD</t>
  </si>
  <si>
    <t>SA13I20116</t>
  </si>
  <si>
    <t>Efecto del consumo de bebidas lácteas enriquecidas con probióticos en la reducción de incidencia de candidiasis oral asociada a estomatitis protésica, en adultos mayores portadores de prótesis removibles.</t>
  </si>
  <si>
    <t>XIMENA MULAN</t>
  </si>
  <si>
    <t>SA13I20130</t>
  </si>
  <si>
    <t>Influencia relativa de los determinantes sociales estructurales e intermedios en la generación de inequidades en salud oral en niños de 1 a 6 años de la Región Metropolitana.</t>
  </si>
  <si>
    <t>MONSALVES</t>
  </si>
  <si>
    <t>VILLALOBOS</t>
  </si>
  <si>
    <t>MARIA JOSE</t>
  </si>
  <si>
    <t>SA13I20135</t>
  </si>
  <si>
    <t>Factores asociados a las distintas evoluciones que presentan los pacientes que ingresan a tratamiento por GES depresión en la atención primaria de los consultorios urbanos de la VII Región: seguimiento de una cohorte.</t>
  </si>
  <si>
    <t>SA13I20137</t>
  </si>
  <si>
    <t>Evaluación del Costo Efectividad del Aumento de la Cobertura de la Vigilancia de la Silicosis en Chile.</t>
  </si>
  <si>
    <t>GALLEGUILLOS</t>
  </si>
  <si>
    <t xml:space="preserve">SILVIA </t>
  </si>
  <si>
    <t>SA13I20138</t>
  </si>
  <si>
    <t>Enfermedades no transmisibles en la población adulta de Chile: análisis longitudinal de  equidad mediante las rondas de la Encuesta de Protección Social 2004-2012.</t>
  </si>
  <si>
    <t>SA13I20143</t>
  </si>
  <si>
    <t>Exploración cualitativa de la intervención en salud bucal del GES en embarazadas.</t>
  </si>
  <si>
    <t>PAVEZ</t>
  </si>
  <si>
    <t>PAOLA LORENA</t>
  </si>
  <si>
    <t>SA13I20154</t>
  </si>
  <si>
    <t>Predicción de Diabetes Gestacional durante el primer trimestre de embarazo mediante modelo multiparamétrico</t>
  </si>
  <si>
    <t>SA13I20158</t>
  </si>
  <si>
    <t>Centros de atención diurna para adultos mayores frágiles: Evaluación de la funcionalidad, bienestar subjetivo y aceptabilidad social.</t>
  </si>
  <si>
    <t>SA13I20163</t>
  </si>
  <si>
    <t>Diagnóstico de situación de la Hepatitis B, Hepatitis C y VIH en población privada de libertad del centro de detención preventiva Santiago sur, Región Metropolitana con miras a un modelo preventivo y de atención de salud oportuna.</t>
  </si>
  <si>
    <t>MARIA GABRIELA</t>
  </si>
  <si>
    <t>SA13I20173</t>
  </si>
  <si>
    <t>Estudio randomizado controlado doble ciego de uso de vitamina D para la prevención de infecciones respiratorias agudas en niños de 18 a 36 meses de edad residentes de Santiago, Coyhaique y Punta Arenas.</t>
  </si>
  <si>
    <t>SA13I20175</t>
  </si>
  <si>
    <t>Ensayo clínico controlado del efecto del hidróxido de calcio, MTA y biodentine como materiales de recubrimiento pulpar directo de dientes definitivos afectados por caries, en niños entre 7 y 16 años en la provincia de Maipo.</t>
  </si>
  <si>
    <t>BRIZUELA</t>
  </si>
  <si>
    <t>CLAUDIA ISABEL</t>
  </si>
  <si>
    <t>SA13I20184</t>
  </si>
  <si>
    <t>Intervención domiciliaria por Terapia Ocupacional post alta para prevenir la rehospitalización de personas mayores: Ensayo Clínico Randomizado.</t>
  </si>
  <si>
    <t>FASCE</t>
  </si>
  <si>
    <t>PINEDA</t>
  </si>
  <si>
    <t>GERARDO FELIPE</t>
  </si>
  <si>
    <t>SA13I20188</t>
  </si>
  <si>
    <t>Modificando la ideación suicida en adolescentes con entrenamiento en orientación temporal: Un ensayo clínico randomizado.</t>
  </si>
  <si>
    <t>OYANADEL</t>
  </si>
  <si>
    <t>VELIZ</t>
  </si>
  <si>
    <t>CRISTIAN RODRIGO</t>
  </si>
  <si>
    <t>SA13I20190</t>
  </si>
  <si>
    <t>Validación y Adaptación Cultural del Primary Care Assessment Tools para la realidad chilena.</t>
  </si>
  <si>
    <t>SA13I20205</t>
  </si>
  <si>
    <t>Cuantificación y caracterización de la producción de álcali por cepas bacterianas del biofilm dentario y saliva en pacientes con y sin lesiones activas de caries dental.</t>
  </si>
  <si>
    <t>MONCADA</t>
  </si>
  <si>
    <t>C.</t>
  </si>
  <si>
    <t>GUSTAVO A.</t>
  </si>
  <si>
    <t>SA13I20211</t>
  </si>
  <si>
    <t>Identificación, monitoreo y evaluación del riesgo de la población del gran Concepción ante la presencia de cianobacterias y cianotoxinas.</t>
  </si>
  <si>
    <t>PARRA</t>
  </si>
  <si>
    <t>BARRIENTOS</t>
  </si>
  <si>
    <t>OSCAR ORLANDO</t>
  </si>
  <si>
    <t>SA13I20218</t>
  </si>
  <si>
    <t>Revisión Sistemática de la experiencia y significado de transformarse en padre por primera vez. Un aporte al conocimiento de la relación padre hijo(a) como factor protector para un desarrollo infantil saludable.</t>
  </si>
  <si>
    <t>MARQUEZ</t>
  </si>
  <si>
    <t>DOREN</t>
  </si>
  <si>
    <t>FRANCISCA F</t>
  </si>
  <si>
    <t>SA13I20220</t>
  </si>
  <si>
    <t>Efectividad de la terapia de Clorhexidina/flúor en la disminución de Streptococcus mutans en el binomio madre-hijo. Ensayo clínico aleatorio en embarazadas atendidas en CESFAM San Vicente - Talcahuano.</t>
  </si>
  <si>
    <t>VAN DER MOLEN</t>
  </si>
  <si>
    <t xml:space="preserve">MARCELA </t>
  </si>
  <si>
    <t>SA13I20223</t>
  </si>
  <si>
    <t>Efectos de un programa educativo dirigido a padres de niños con diagnóstico de cáncer, en la aparición de eventos adversos relacionados con la enfermedad de sus hijos, nivel de conocimiento de la patología y percepción usuaria de la atención hospitalaria.</t>
  </si>
  <si>
    <t>DE LA MAZA</t>
  </si>
  <si>
    <t>LEóN</t>
  </si>
  <si>
    <t>VERóNICA INéS</t>
  </si>
  <si>
    <t>HOSPITAL LUIS CALVO MACKENNA S.S.M.O.</t>
  </si>
  <si>
    <t>SA13I20255</t>
  </si>
  <si>
    <t>Tamizaje de cáncer de colon y recto: análisis de costo efectividad para el sistema de salud público chileno.</t>
  </si>
  <si>
    <t>NICOLAS ALEJANDRO</t>
  </si>
  <si>
    <t>SA13I20259</t>
  </si>
  <si>
    <t>Percepciones y prácticas sobre la operación cesárea: estudio exploratorio en salud pública y privada para la elaboración de recomendaciones que contribuyan a la disminución de la tasa de cesárea en Chile.</t>
  </si>
  <si>
    <t>FUNDACION CULTURASALUD</t>
  </si>
  <si>
    <t>SA13I20269</t>
  </si>
  <si>
    <t>Investigación de corte transversal  para establecer  la prevalencia de asma laboral, en una muestra representativa de pacientes en control en las salas de Enfermedades Respiratoria del Adulto (ERA) en comunas de la Región Metropolitana.</t>
  </si>
  <si>
    <t>HORMAZABAL</t>
  </si>
  <si>
    <t>ORIELLE PATRICIA</t>
  </si>
  <si>
    <t>SA13I20287</t>
  </si>
  <si>
    <t>Percepción del discurso de los estilos de vida saludable y su repercusión en el comportamiento en población adscrita al Programa Vida Sana de la comuna de Pedro Aguirre Cerda.</t>
  </si>
  <si>
    <t>FERRER</t>
  </si>
  <si>
    <t>LUES</t>
  </si>
  <si>
    <t>MARCELA PATRICIA</t>
  </si>
  <si>
    <t>SA13I20317</t>
  </si>
  <si>
    <t>Evaluación de la eficacia clínica, microbiológica y mortalidad de una dosis de carga de Colistín en pacientes críticos.</t>
  </si>
  <si>
    <t>WETTIG</t>
  </si>
  <si>
    <t xml:space="preserve">LORETO </t>
  </si>
  <si>
    <t>SA13I20321</t>
  </si>
  <si>
    <t>Anomalías congénitas y trastornos del desarrollo: Evaluación de costo-efectividad de las nuevas herramientas diagnósticas.</t>
  </si>
  <si>
    <t>Lay-Son</t>
  </si>
  <si>
    <t>Rodríguez</t>
  </si>
  <si>
    <t xml:space="preserve">Guillermo </t>
  </si>
  <si>
    <t>SA13I20342</t>
  </si>
  <si>
    <t>Efecto del apoyo de monitoras comunitarias a mujeres que amamantan sobre la duración de la Lactancia Materna: Ensayo Clínico Aleatorizado.</t>
  </si>
  <si>
    <t>IBAÑEZ</t>
  </si>
  <si>
    <t>VASQUEZ</t>
  </si>
  <si>
    <t>CAROLINA ELIZABETH</t>
  </si>
  <si>
    <t>UNIVERSIDAD AUTONOMA DE CHILE</t>
  </si>
  <si>
    <t>SA13I20354</t>
  </si>
  <si>
    <t>Neuromodulación periférica en el tratamiento de dismenorrea primaria en adolescentes.</t>
  </si>
  <si>
    <t>GALAN</t>
  </si>
  <si>
    <t>VALENTIN IGNACIO</t>
  </si>
  <si>
    <t>SA13I20357</t>
  </si>
  <si>
    <t>Ensayo clínico controlado de literacidad en salud, para incrementar la compensación metabólica y autoeficacia de personas con Diabetes Mellitus tipo 2 en Centros de Salud Familiar de la comuna de la Florida.</t>
  </si>
  <si>
    <t>TRONCOSO</t>
  </si>
  <si>
    <t>CLAUDIA RAQUEL</t>
  </si>
  <si>
    <t>SA13I20384</t>
  </si>
  <si>
    <t>Evaluación de una intervención en autoestigma para mejorar adherencia a tratamiento y  calidad de vida en personas con trastornos mentales severos.</t>
  </si>
  <si>
    <t>MASCAYANO</t>
  </si>
  <si>
    <t>FRANCO SEBASTIáN</t>
  </si>
  <si>
    <t>SA13I20385</t>
  </si>
  <si>
    <t>Modelo predictivo para el apoyo de la toma de decisiones, en la aplicación preventiva de caries, de sellantes de puntos y fisuras, en superficies oclusales de primeros molares en escolares.</t>
  </si>
  <si>
    <t>BAESLER</t>
  </si>
  <si>
    <t>ABUFARDE</t>
  </si>
  <si>
    <t>FELIPE FABIAN</t>
  </si>
  <si>
    <t>SA13I20430</t>
  </si>
  <si>
    <t>Postergación de la maternidad de la mujer chilena y su impacto sobre el perfil de causas de mortalidad materna: estudio de series de tiempo paralelas entre 1960 y 2010.</t>
  </si>
  <si>
    <t>KOCH</t>
  </si>
  <si>
    <t>CABEZAS</t>
  </si>
  <si>
    <t>ELARD</t>
  </si>
  <si>
    <t>UNIVERSIDAD CATOLICA DE LA SANTISIMA CONCEPCION</t>
  </si>
  <si>
    <t>DEPARTAMENTO DE ESTUDIOS Y GESTIÓN ESTRATÉGICA (DEGE)</t>
  </si>
  <si>
    <t>Materia:</t>
  </si>
  <si>
    <t>Tablas: Personas y Proyectos adjudicados Fonis, 2004-2013</t>
  </si>
  <si>
    <t>Código:</t>
  </si>
  <si>
    <t>Descripción</t>
  </si>
  <si>
    <t>Glosario</t>
  </si>
  <si>
    <t>Llave</t>
  </si>
  <si>
    <t>Campo</t>
  </si>
  <si>
    <t>Tipo dato</t>
  </si>
  <si>
    <t>Proyecto</t>
  </si>
  <si>
    <t>Nombre del programa asociado al proyecto</t>
  </si>
  <si>
    <t>Texto</t>
  </si>
  <si>
    <t>Nombre del instrumento asociado al proyecto</t>
  </si>
  <si>
    <t>Año del concurso asociado a proyecto.</t>
  </si>
  <si>
    <t>Fecha</t>
  </si>
  <si>
    <t>CODIGO DE PROYECTO</t>
  </si>
  <si>
    <t>Código del proyecto</t>
  </si>
  <si>
    <t>Nombre del proyecto</t>
  </si>
  <si>
    <t>Numérico</t>
  </si>
  <si>
    <t>Fecha de adjudicación del proyecto según resolución de fallo</t>
  </si>
  <si>
    <t>Fecha de inicio del proyecto</t>
  </si>
  <si>
    <t>Fecha estimada de término del proyecto</t>
  </si>
  <si>
    <t>DURACION (MESES APROX)</t>
  </si>
  <si>
    <t>Duración estimada del proyecto</t>
  </si>
  <si>
    <t>Persona</t>
  </si>
  <si>
    <t>Apellido paterno de participante del proyecto</t>
  </si>
  <si>
    <t>Apellido materno de participante del proyecto</t>
  </si>
  <si>
    <t>Nombre(s) de participante del proyecto, separados por " "</t>
  </si>
  <si>
    <t>Nombre completo de participante del proyecto</t>
  </si>
  <si>
    <t>Rol del participante en el proyecto</t>
  </si>
  <si>
    <t>Institución</t>
  </si>
  <si>
    <t>INSTITUCIONES</t>
  </si>
  <si>
    <t>Institución asociada al investigador principal proyecto</t>
  </si>
  <si>
    <t>ROL INSTITUCIONES</t>
  </si>
  <si>
    <t>Rol de la institución asociada al proyecto</t>
  </si>
  <si>
    <t>Disciplina OECD de primer nivel asociada a proyecto</t>
  </si>
  <si>
    <t>MONTO TOTAL ASIGNADO (M$)</t>
  </si>
  <si>
    <t>Monto total asignado al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</si>
</sst>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C0A]d\-mmm\-yy;@"/>
    <numFmt numFmtId="165" formatCode="_-* #,##0_-;\-* #,##0_-;_-* &quot;-&quot;??_-;_-@_-"/>
    <numFmt numFmtId="166" formatCode="[$-C0A]d\-mmm\-yyyy;@"/>
  </numFmts>
  <fonts count="15" x14ac:knownFonts="1">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sz val="11"/>
      <name val="Calibri"/>
      <family val="2"/>
      <scheme val="minor"/>
    </font>
    <font>
      <sz val="11"/>
      <color rgb="FF000000"/>
      <name val="Calibri"/>
      <family val="2"/>
      <scheme val="minor"/>
    </font>
    <font>
      <sz val="11"/>
      <color indexed="8"/>
      <name val="Calibri"/>
      <family val="2"/>
      <scheme val="minor"/>
    </font>
    <font>
      <sz val="11"/>
      <color indexed="63"/>
      <name val="Calibri"/>
      <family val="2"/>
      <scheme val="minor"/>
    </font>
    <font>
      <i/>
      <sz val="11"/>
      <color indexed="8"/>
      <name val="Calibri"/>
      <family val="2"/>
    </font>
    <font>
      <sz val="11"/>
      <color indexed="8"/>
      <name val="Calibri"/>
      <family val="2"/>
    </font>
    <font>
      <sz val="9"/>
      <color theme="1"/>
      <name val="Arial"/>
      <family val="2"/>
    </font>
    <font>
      <b/>
      <sz val="9"/>
      <color theme="1"/>
      <name val="Arial"/>
      <family val="2"/>
    </font>
    <font>
      <i/>
      <sz val="9"/>
      <color rgb="FF0000FF"/>
      <name val="Arial"/>
      <family val="2"/>
    </font>
    <font>
      <i/>
      <sz val="7"/>
      <color rgb="FF0000FF"/>
      <name val="Arial"/>
      <family val="2"/>
    </font>
    <font>
      <b/>
      <sz val="18"/>
      <color theme="3"/>
      <name val="Cambria"/>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53">
    <xf numFmtId="0" fontId="0" fillId="0" borderId="0" xfId="0"/>
    <xf numFmtId="0" fontId="0" fillId="0" borderId="0" xfId="0" applyFont="1" applyAlignment="1">
      <alignment wrapText="1"/>
    </xf>
    <xf numFmtId="0" fontId="0" fillId="0" borderId="0" xfId="0" applyFont="1" applyBorder="1" applyAlignment="1">
      <alignment vertical="center" wrapText="1"/>
    </xf>
    <xf numFmtId="0" fontId="0" fillId="0" borderId="0" xfId="0" applyNumberFormat="1" applyFont="1" applyFill="1" applyBorder="1" applyAlignment="1">
      <alignment vertical="center" wrapText="1"/>
    </xf>
    <xf numFmtId="164" fontId="0"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165" fontId="4" fillId="0" borderId="0" xfId="1" applyNumberFormat="1" applyFont="1" applyFill="1" applyBorder="1" applyAlignment="1">
      <alignment horizontal="right" vertical="center" wrapText="1"/>
    </xf>
    <xf numFmtId="1" fontId="4" fillId="0" borderId="0" xfId="0" applyNumberFormat="1"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164" fontId="4" fillId="0" borderId="0" xfId="0" applyNumberFormat="1" applyFont="1" applyBorder="1" applyAlignment="1">
      <alignment horizontal="left" vertical="center" wrapText="1"/>
    </xf>
    <xf numFmtId="0" fontId="4" fillId="0" borderId="0" xfId="0" applyNumberFormat="1" applyFont="1" applyBorder="1" applyAlignment="1">
      <alignment horizontal="center" vertical="center" wrapText="1"/>
    </xf>
    <xf numFmtId="2" fontId="4" fillId="0" borderId="0" xfId="0" applyNumberFormat="1" applyFont="1" applyBorder="1" applyAlignment="1">
      <alignment horizontal="left" vertical="center" wrapText="1"/>
    </xf>
    <xf numFmtId="166" fontId="4" fillId="0" borderId="0" xfId="0" applyNumberFormat="1" applyFont="1" applyBorder="1" applyAlignment="1">
      <alignment horizontal="left" vertical="center" wrapText="1"/>
    </xf>
    <xf numFmtId="1" fontId="4" fillId="0" borderId="0" xfId="0" applyNumberFormat="1" applyFont="1" applyFill="1" applyBorder="1" applyAlignment="1">
      <alignment vertical="center" wrapText="1"/>
    </xf>
    <xf numFmtId="2" fontId="4" fillId="0" borderId="0" xfId="0" applyNumberFormat="1" applyFont="1" applyFill="1" applyBorder="1" applyAlignment="1">
      <alignment horizontal="left" vertical="center" wrapText="1"/>
    </xf>
    <xf numFmtId="166"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4" fontId="7"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164" fontId="4" fillId="0" borderId="0" xfId="0"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0" fillId="0" borderId="0" xfId="0" applyFont="1" applyFill="1" applyBorder="1" applyAlignment="1">
      <alignment vertical="center" wrapText="1"/>
    </xf>
    <xf numFmtId="0" fontId="5" fillId="0" borderId="0" xfId="0" applyFont="1" applyFill="1" applyBorder="1" applyAlignment="1">
      <alignment horizontal="left" vertical="center" wrapText="1"/>
    </xf>
    <xf numFmtId="15" fontId="5" fillId="0" borderId="0" xfId="0" applyNumberFormat="1" applyFont="1" applyFill="1" applyBorder="1" applyAlignment="1">
      <alignment horizontal="left" vertical="center" wrapText="1"/>
    </xf>
    <xf numFmtId="166"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165" fontId="0" fillId="0" borderId="0" xfId="1" applyNumberFormat="1" applyFont="1" applyFill="1" applyBorder="1" applyAlignment="1">
      <alignment horizontal="right" vertical="center" wrapText="1"/>
    </xf>
    <xf numFmtId="164" fontId="4" fillId="0" borderId="0" xfId="0" applyNumberFormat="1" applyFont="1" applyFill="1" applyBorder="1" applyAlignment="1">
      <alignment horizontal="center" vertical="center" wrapText="1"/>
    </xf>
    <xf numFmtId="15" fontId="0" fillId="0" borderId="0" xfId="0" applyNumberFormat="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right" vertical="center" wrapText="1"/>
    </xf>
    <xf numFmtId="0" fontId="0" fillId="3" borderId="0" xfId="0" applyFill="1"/>
    <xf numFmtId="0" fontId="10" fillId="3" borderId="1" xfId="0" applyFont="1" applyFill="1" applyBorder="1" applyAlignment="1">
      <alignment vertical="center" wrapText="1"/>
    </xf>
    <xf numFmtId="0" fontId="12" fillId="3"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4" fillId="3" borderId="0" xfId="2" applyFont="1" applyFill="1"/>
    <xf numFmtId="0" fontId="0" fillId="0" borderId="0" xfId="0" applyFont="1" applyAlignment="1">
      <alignment vertical="top"/>
    </xf>
    <xf numFmtId="0" fontId="0" fillId="0" borderId="0" xfId="0" applyFont="1" applyFill="1" applyAlignment="1">
      <alignment vertical="top" wrapText="1"/>
    </xf>
    <xf numFmtId="0" fontId="3" fillId="0" borderId="0" xfId="0" applyFont="1" applyAlignment="1">
      <alignment vertical="top"/>
    </xf>
    <xf numFmtId="0" fontId="3" fillId="0" borderId="0" xfId="0" applyFont="1" applyFill="1" applyAlignment="1">
      <alignment vertical="top" wrapText="1"/>
    </xf>
    <xf numFmtId="0" fontId="0" fillId="0" borderId="0" xfId="0" applyAlignment="1">
      <alignment wrapText="1"/>
    </xf>
    <xf numFmtId="0" fontId="10" fillId="3" borderId="1" xfId="0" applyFont="1" applyFill="1" applyBorder="1" applyAlignment="1">
      <alignment vertical="center" wrapText="1"/>
    </xf>
    <xf numFmtId="0" fontId="11" fillId="3" borderId="1" xfId="0" applyFont="1" applyFill="1" applyBorder="1" applyAlignment="1">
      <alignment horizontal="center" vertical="center" wrapText="1"/>
    </xf>
  </cellXfs>
  <cellStyles count="3">
    <cellStyle name="Millares" xfId="1" builtinId="3"/>
    <cellStyle name="Normal" xfId="0" builtinId="0"/>
    <cellStyle name="Título" xfId="2" builtinId="15"/>
  </cellStyles>
  <dxfs count="22">
    <dxf>
      <font>
        <b val="0"/>
        <i val="0"/>
        <strike val="0"/>
        <condense val="0"/>
        <extend val="0"/>
        <outline val="0"/>
        <shadow val="0"/>
        <u val="none"/>
        <vertAlign val="baseline"/>
        <sz val="11"/>
        <color auto="1"/>
        <name val="Calibri"/>
        <scheme val="minor"/>
      </font>
      <numFmt numFmtId="165" formatCode="_-* #,##0_-;\-* #,##0_-;_-* &quot;-&quot;??_-;_-@_-"/>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name val="Calibri"/>
        <scheme val="minor"/>
      </font>
      <alignment vertical="center" textRotation="0" wrapText="1" indent="0" justifyLastLine="0" shrinkToFit="0" readingOrder="0"/>
    </dxf>
    <dxf>
      <border outline="0">
        <left style="medium">
          <color indexed="64"/>
        </left>
        <right style="medium">
          <color indexed="64"/>
        </right>
        <top style="medium">
          <color indexed="64"/>
        </top>
      </border>
    </dxf>
    <dxf>
      <font>
        <strike val="0"/>
        <outline val="0"/>
        <shadow val="0"/>
        <u val="none"/>
        <vertAlign val="baseline"/>
        <sz val="11"/>
        <name val="Calibri"/>
        <scheme val="minor"/>
      </font>
      <alignment vertical="center" textRotation="0" wrapText="1" indent="0" justifyLastLine="0" shrinkToFit="0" readingOrder="0"/>
    </dxf>
    <dxf>
      <border outline="0">
        <bottom style="medium">
          <color indexed="64"/>
        </bottom>
      </border>
    </dxf>
    <dxf>
      <font>
        <strike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95251</xdr:rowOff>
    </xdr:from>
    <xdr:to>
      <xdr:col>0</xdr:col>
      <xdr:colOff>866775</xdr:colOff>
      <xdr:row>1</xdr:row>
      <xdr:rowOff>323850</xdr:rowOff>
    </xdr:to>
    <xdr:pic>
      <xdr:nvPicPr>
        <xdr:cNvPr id="2" name="Imagen 1"/>
        <xdr:cNvPicPr>
          <a:picLocks noChangeAspect="1"/>
        </xdr:cNvPicPr>
      </xdr:nvPicPr>
      <xdr:blipFill>
        <a:blip xmlns:r="http://schemas.openxmlformats.org/officeDocument/2006/relationships" r:embed="rId1"/>
        <a:stretch>
          <a:fillRect/>
        </a:stretch>
      </xdr:blipFill>
      <xdr:spPr>
        <a:xfrm>
          <a:off x="238125" y="95251"/>
          <a:ext cx="628650" cy="600074"/>
        </a:xfrm>
        <a:prstGeom prst="rect">
          <a:avLst/>
        </a:prstGeom>
      </xdr:spPr>
    </xdr:pic>
    <xdr:clientData/>
  </xdr:twoCellAnchor>
  <xdr:twoCellAnchor>
    <xdr:from>
      <xdr:col>0</xdr:col>
      <xdr:colOff>0</xdr:colOff>
      <xdr:row>3</xdr:row>
      <xdr:rowOff>171450</xdr:rowOff>
    </xdr:from>
    <xdr:to>
      <xdr:col>5</xdr:col>
      <xdr:colOff>0</xdr:colOff>
      <xdr:row>19</xdr:row>
      <xdr:rowOff>161925</xdr:rowOff>
    </xdr:to>
    <xdr:sp macro="" textlink="">
      <xdr:nvSpPr>
        <xdr:cNvPr id="3" name="CuadroTexto 4"/>
        <xdr:cNvSpPr txBox="1"/>
      </xdr:nvSpPr>
      <xdr:spPr>
        <a:xfrm>
          <a:off x="0" y="1104900"/>
          <a:ext cx="6953250" cy="3038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Notas</a:t>
          </a:r>
        </a:p>
        <a:p>
          <a:endParaRPr lang="es-CL" sz="1200" b="1">
            <a:solidFill>
              <a:sysClr val="windowText" lastClr="000000"/>
            </a:solidFill>
          </a:endParaRPr>
        </a:p>
        <a:p>
          <a:r>
            <a:rPr lang="es-CL" sz="1100">
              <a:solidFill>
                <a:sysClr val="windowText" lastClr="000000"/>
              </a:solidFill>
            </a:rPr>
            <a:t>1) La información presentada en este documento corresponde al estado de proyectos correspondientes a los años concurso comprendidos entre 2004 y 2013.</a:t>
          </a:r>
        </a:p>
        <a:p>
          <a:r>
            <a:rPr lang="es-CL" sz="1100">
              <a:solidFill>
                <a:sysClr val="windowText" lastClr="000000"/>
              </a:solidFill>
            </a:rPr>
            <a:t>2) La información se encuentra actualizada con fecha 11 de febrero de 2014, por lo que el estado de algunos proyectos puede variar levemente con respecto a otras publicaciones.</a:t>
          </a:r>
        </a:p>
        <a:p>
          <a:r>
            <a:rPr lang="es-CL" sz="1100">
              <a:solidFill>
                <a:sysClr val="windowText" lastClr="000000"/>
              </a:solidFill>
            </a:rPr>
            <a:t>3) La columna "MONTO TOTAL ASIGNADO (M$)" corresponde al total asignado al proyecto. </a:t>
          </a:r>
        </a:p>
        <a:p>
          <a:r>
            <a:rPr lang="es-CL" sz="1100">
              <a:solidFill>
                <a:sysClr val="windowText" lastClr="000000"/>
              </a:solidFill>
            </a:rPr>
            <a:t>4) En este documento sólo se incluyó a los Investigadores Principales</a:t>
          </a:r>
          <a:r>
            <a:rPr lang="es-CL" sz="1100" baseline="0">
              <a:solidFill>
                <a:sysClr val="windowText" lastClr="000000"/>
              </a:solidFill>
            </a:rPr>
            <a:t> </a:t>
          </a:r>
          <a:r>
            <a:rPr lang="es-CL" sz="1100">
              <a:solidFill>
                <a:sysClr val="windowText" lastClr="000000"/>
              </a:solidFill>
            </a:rPr>
            <a:t>de cada uno de los proyectos.</a:t>
          </a:r>
        </a:p>
      </xdr:txBody>
    </xdr:sp>
    <xdr:clientData/>
  </xdr:twoCellAnchor>
</xdr:wsDr>
</file>

<file path=xl/tables/table1.xml><?xml version="1.0" encoding="utf-8"?>
<table xmlns="http://schemas.openxmlformats.org/spreadsheetml/2006/main" id="1" name="Tabla1" displayName="Tabla1" ref="A1:R290" totalsRowShown="0" headerRowDxfId="21" dataDxfId="19" headerRowBorderDxfId="20" tableBorderDxfId="18">
  <autoFilter ref="A1:R290"/>
  <tableColumns count="18">
    <tableColumn id="1" name="PROGRAMA" dataDxfId="17"/>
    <tableColumn id="2" name="INSTRUMENTO" dataDxfId="16"/>
    <tableColumn id="3" name="AÑO CONCURSO" dataDxfId="15"/>
    <tableColumn id="4" name="CÓDIGO DEL PROYECTO" dataDxfId="14"/>
    <tableColumn id="5" name="NOMBRE DEL PROYECTO" dataDxfId="13"/>
    <tableColumn id="33" name="FECHA DE ADJUDICACIÓN" dataDxfId="12"/>
    <tableColumn id="35" name="FECHA INICIO" dataDxfId="11"/>
    <tableColumn id="34" name="FECHA TÉRMINO" dataDxfId="10"/>
    <tableColumn id="46" name="DURACIÓN (MESES APROX)" dataDxfId="9">
      <calculatedColumnFormula>(YEAR(H2)-YEAR(G2))*12+MONTH(H2)-MONTH(G2)</calculatedColumnFormula>
    </tableColumn>
    <tableColumn id="28" name="APELLIDO PATERNO" dataDxfId="8"/>
    <tableColumn id="27" name="APELLIDO MATERNO" dataDxfId="7"/>
    <tableColumn id="37" name="NOMBRES" dataDxfId="6"/>
    <tableColumn id="47" name="PERSONA (NOMBRE COMPLETO)" dataDxfId="5">
      <calculatedColumnFormula>TRIM(CONCATENATE(L2," ",J2," ",K2))</calculatedColumnFormula>
    </tableColumn>
    <tableColumn id="38" name="ROL PERSONA" dataDxfId="4"/>
    <tableColumn id="36" name="INSTITUCIÓN" dataDxfId="3"/>
    <tableColumn id="17" name="ROL INSTITUCIÓN" dataDxfId="2"/>
    <tableColumn id="19" name="DISCIPLINA OECD" dataDxfId="1"/>
    <tableColumn id="42" name="MONTO TOTAL ASIGNADO (M$)" dataDxfId="0" dataCellStyle="Millares"/>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workbookViewId="0">
      <selection activeCell="G11" sqref="G11"/>
    </sheetView>
  </sheetViews>
  <sheetFormatPr baseColWidth="10" defaultRowHeight="15" x14ac:dyDescent="0.25"/>
  <cols>
    <col min="1" max="1" width="16.85546875" customWidth="1"/>
    <col min="2" max="2" width="14.7109375" customWidth="1"/>
    <col min="3" max="3" width="39.85546875" customWidth="1"/>
    <col min="4" max="4" width="15.7109375" customWidth="1"/>
    <col min="5" max="5" width="17.140625" customWidth="1"/>
  </cols>
  <sheetData>
    <row r="1" spans="1:26" ht="29.25" customHeight="1" x14ac:dyDescent="0.25">
      <c r="A1" s="51"/>
      <c r="B1" s="52" t="s">
        <v>1292</v>
      </c>
      <c r="C1" s="52"/>
      <c r="D1" s="52"/>
      <c r="E1" s="52"/>
      <c r="F1" s="41"/>
      <c r="G1" s="41"/>
      <c r="H1" s="41"/>
      <c r="I1" s="41"/>
      <c r="J1" s="41"/>
      <c r="K1" s="41"/>
      <c r="L1" s="41"/>
      <c r="M1" s="41"/>
      <c r="N1" s="41"/>
      <c r="O1" s="41"/>
      <c r="P1" s="41"/>
      <c r="Q1" s="41"/>
      <c r="R1" s="41"/>
      <c r="S1" s="41"/>
      <c r="T1" s="41"/>
      <c r="U1" s="41"/>
      <c r="V1" s="41"/>
      <c r="W1" s="41"/>
      <c r="X1" s="41"/>
      <c r="Y1" s="41"/>
      <c r="Z1" s="41"/>
    </row>
    <row r="2" spans="1:26" ht="29.25" customHeight="1" x14ac:dyDescent="0.25">
      <c r="A2" s="51"/>
      <c r="B2" s="42" t="s">
        <v>1293</v>
      </c>
      <c r="C2" s="43" t="s">
        <v>1294</v>
      </c>
      <c r="D2" s="42" t="s">
        <v>1295</v>
      </c>
      <c r="E2" s="44"/>
      <c r="F2" s="41"/>
      <c r="G2" s="41"/>
      <c r="H2" s="41"/>
      <c r="I2" s="41"/>
      <c r="J2" s="41"/>
      <c r="K2" s="41"/>
      <c r="L2" s="41"/>
      <c r="M2" s="41"/>
      <c r="N2" s="41"/>
      <c r="O2" s="41"/>
      <c r="P2" s="41"/>
      <c r="Q2" s="41"/>
      <c r="R2" s="41"/>
      <c r="S2" s="41"/>
      <c r="T2" s="41"/>
      <c r="U2" s="41"/>
      <c r="V2" s="41"/>
      <c r="W2" s="41"/>
      <c r="X2" s="41"/>
      <c r="Y2" s="41"/>
      <c r="Z2" s="41"/>
    </row>
    <row r="3" spans="1:26" x14ac:dyDescent="0.25">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4:26" x14ac:dyDescent="0.25">
      <c r="N33" s="41"/>
      <c r="O33" s="41"/>
      <c r="P33" s="41"/>
      <c r="Q33" s="41"/>
      <c r="R33" s="41"/>
      <c r="S33" s="41"/>
      <c r="T33" s="41"/>
      <c r="U33" s="41"/>
      <c r="V33" s="41"/>
      <c r="W33" s="41"/>
      <c r="X33" s="41"/>
      <c r="Y33" s="41"/>
      <c r="Z33" s="41"/>
    </row>
  </sheetData>
  <mergeCells count="2">
    <mergeCell ref="A1:A2"/>
    <mergeCell ref="B1:E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0"/>
  <sheetViews>
    <sheetView tabSelected="1" topLeftCell="C1" zoomScale="80" zoomScaleNormal="80" workbookViewId="0">
      <selection activeCell="E196" sqref="E196"/>
    </sheetView>
  </sheetViews>
  <sheetFormatPr baseColWidth="10" defaultRowHeight="15" x14ac:dyDescent="0.25"/>
  <cols>
    <col min="1" max="1" width="11.42578125" style="50"/>
    <col min="2" max="2" width="29.28515625" style="50" customWidth="1"/>
    <col min="3" max="3" width="11.42578125" style="50"/>
    <col min="4" max="4" width="17.85546875" style="50" customWidth="1"/>
    <col min="5" max="5" width="44.28515625" style="50" customWidth="1"/>
    <col min="6" max="8" width="11.42578125" style="50"/>
    <col min="9" max="9" width="16.42578125" style="50" customWidth="1"/>
    <col min="10" max="12" width="11.42578125" style="50"/>
    <col min="13" max="13" width="18.85546875" style="50" customWidth="1"/>
    <col min="14" max="14" width="15.140625" style="50" customWidth="1"/>
    <col min="15" max="15" width="22.5703125" style="50" customWidth="1"/>
    <col min="16" max="16" width="13.5703125" style="50" customWidth="1"/>
    <col min="17" max="17" width="11.42578125" style="50"/>
    <col min="18" max="18" width="20.42578125" style="50" customWidth="1"/>
    <col min="19" max="16384" width="11.42578125" style="50"/>
  </cols>
  <sheetData>
    <row r="1" spans="1:18" ht="4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1328</v>
      </c>
    </row>
    <row r="2" spans="1:18" ht="60" x14ac:dyDescent="0.25">
      <c r="A2" s="2" t="s">
        <v>17</v>
      </c>
      <c r="B2" s="2" t="s">
        <v>18</v>
      </c>
      <c r="C2" s="2">
        <v>2004</v>
      </c>
      <c r="D2" s="3" t="s">
        <v>19</v>
      </c>
      <c r="E2" s="3" t="s">
        <v>20</v>
      </c>
      <c r="F2" s="3">
        <v>2004</v>
      </c>
      <c r="G2" s="4">
        <v>38323</v>
      </c>
      <c r="H2" s="4">
        <v>38807</v>
      </c>
      <c r="I2" s="5">
        <f t="shared" ref="I2:I65" si="0">(YEAR(H2)-YEAR(G2))*12+MONTH(H2)-MONTH(G2)</f>
        <v>15</v>
      </c>
      <c r="J2" s="3" t="s">
        <v>21</v>
      </c>
      <c r="K2" s="3" t="s">
        <v>22</v>
      </c>
      <c r="L2" s="3" t="s">
        <v>23</v>
      </c>
      <c r="M2" s="3" t="str">
        <f t="shared" ref="M2:M65" si="1">TRIM(CONCATENATE(L2," ",J2," ",K2))</f>
        <v>MARIA GLORIA ICAZA NOGUERA</v>
      </c>
      <c r="N2" s="3" t="s">
        <v>24</v>
      </c>
      <c r="O2" s="3" t="s">
        <v>25</v>
      </c>
      <c r="P2" s="2" t="s">
        <v>26</v>
      </c>
      <c r="Q2" s="2" t="s">
        <v>27</v>
      </c>
      <c r="R2" s="6">
        <v>9000</v>
      </c>
    </row>
    <row r="3" spans="1:18" ht="75" x14ac:dyDescent="0.25">
      <c r="A3" s="2" t="s">
        <v>17</v>
      </c>
      <c r="B3" s="2" t="s">
        <v>18</v>
      </c>
      <c r="C3" s="2">
        <v>2004</v>
      </c>
      <c r="D3" s="3" t="s">
        <v>28</v>
      </c>
      <c r="E3" s="3" t="s">
        <v>29</v>
      </c>
      <c r="F3" s="3">
        <v>2004</v>
      </c>
      <c r="G3" s="4">
        <v>38323</v>
      </c>
      <c r="H3" s="4">
        <v>38788</v>
      </c>
      <c r="I3" s="5">
        <f t="shared" si="0"/>
        <v>15</v>
      </c>
      <c r="J3" s="3" t="s">
        <v>30</v>
      </c>
      <c r="K3" s="3" t="s">
        <v>31</v>
      </c>
      <c r="L3" s="3" t="s">
        <v>32</v>
      </c>
      <c r="M3" s="3" t="str">
        <f t="shared" si="1"/>
        <v>ALEJANDRO AGUSTIN MONTERO CORNEJO</v>
      </c>
      <c r="N3" s="3" t="s">
        <v>24</v>
      </c>
      <c r="O3" s="3" t="s">
        <v>33</v>
      </c>
      <c r="P3" s="2" t="s">
        <v>26</v>
      </c>
      <c r="Q3" s="2" t="s">
        <v>27</v>
      </c>
      <c r="R3" s="6">
        <v>16000</v>
      </c>
    </row>
    <row r="4" spans="1:18" ht="90" x14ac:dyDescent="0.25">
      <c r="A4" s="2" t="s">
        <v>17</v>
      </c>
      <c r="B4" s="2" t="s">
        <v>18</v>
      </c>
      <c r="C4" s="2">
        <v>2004</v>
      </c>
      <c r="D4" s="3" t="s">
        <v>34</v>
      </c>
      <c r="E4" s="3" t="s">
        <v>35</v>
      </c>
      <c r="F4" s="3">
        <v>2004</v>
      </c>
      <c r="G4" s="4">
        <v>38323</v>
      </c>
      <c r="H4" s="4">
        <v>38687</v>
      </c>
      <c r="I4" s="5">
        <f t="shared" si="0"/>
        <v>12</v>
      </c>
      <c r="J4" s="3" t="s">
        <v>36</v>
      </c>
      <c r="K4" s="3" t="s">
        <v>37</v>
      </c>
      <c r="L4" s="3" t="s">
        <v>38</v>
      </c>
      <c r="M4" s="3" t="str">
        <f t="shared" si="1"/>
        <v>MARIA TERESA CHIANG SALGADO</v>
      </c>
      <c r="N4" s="3" t="s">
        <v>24</v>
      </c>
      <c r="O4" s="3" t="s">
        <v>39</v>
      </c>
      <c r="P4" s="2" t="s">
        <v>26</v>
      </c>
      <c r="Q4" s="2" t="s">
        <v>27</v>
      </c>
      <c r="R4" s="6">
        <v>18500</v>
      </c>
    </row>
    <row r="5" spans="1:18" ht="75" x14ac:dyDescent="0.25">
      <c r="A5" s="2" t="s">
        <v>17</v>
      </c>
      <c r="B5" s="2" t="s">
        <v>18</v>
      </c>
      <c r="C5" s="2">
        <v>2004</v>
      </c>
      <c r="D5" s="3" t="s">
        <v>40</v>
      </c>
      <c r="E5" s="3" t="s">
        <v>41</v>
      </c>
      <c r="F5" s="3">
        <v>2004</v>
      </c>
      <c r="G5" s="4">
        <v>38353</v>
      </c>
      <c r="H5" s="4">
        <v>39172</v>
      </c>
      <c r="I5" s="5">
        <f t="shared" si="0"/>
        <v>26</v>
      </c>
      <c r="J5" s="3" t="s">
        <v>42</v>
      </c>
      <c r="K5" s="3" t="s">
        <v>43</v>
      </c>
      <c r="L5" s="3" t="s">
        <v>44</v>
      </c>
      <c r="M5" s="3" t="str">
        <f t="shared" si="1"/>
        <v>SUSANA ELENA VERDUGO BARAONA</v>
      </c>
      <c r="N5" s="3" t="s">
        <v>24</v>
      </c>
      <c r="O5" s="3" t="s">
        <v>45</v>
      </c>
      <c r="P5" s="2" t="s">
        <v>26</v>
      </c>
      <c r="Q5" s="2" t="s">
        <v>27</v>
      </c>
      <c r="R5" s="6">
        <v>20000</v>
      </c>
    </row>
    <row r="6" spans="1:18" ht="60" x14ac:dyDescent="0.25">
      <c r="A6" s="2" t="s">
        <v>17</v>
      </c>
      <c r="B6" s="2" t="s">
        <v>18</v>
      </c>
      <c r="C6" s="2">
        <v>2004</v>
      </c>
      <c r="D6" s="3" t="s">
        <v>46</v>
      </c>
      <c r="E6" s="3" t="s">
        <v>47</v>
      </c>
      <c r="F6" s="3">
        <v>2004</v>
      </c>
      <c r="G6" s="4">
        <v>38384</v>
      </c>
      <c r="H6" s="4">
        <v>38686</v>
      </c>
      <c r="I6" s="5">
        <f t="shared" si="0"/>
        <v>9</v>
      </c>
      <c r="J6" s="3" t="s">
        <v>48</v>
      </c>
      <c r="K6" s="3" t="s">
        <v>49</v>
      </c>
      <c r="L6" s="3" t="s">
        <v>50</v>
      </c>
      <c r="M6" s="3" t="str">
        <f t="shared" si="1"/>
        <v>JAIME ANDRES NEIRA ROZAS</v>
      </c>
      <c r="N6" s="3" t="s">
        <v>24</v>
      </c>
      <c r="O6" s="3" t="s">
        <v>51</v>
      </c>
      <c r="P6" s="2" t="s">
        <v>26</v>
      </c>
      <c r="Q6" s="2" t="s">
        <v>27</v>
      </c>
      <c r="R6" s="6">
        <v>7599.9999046325684</v>
      </c>
    </row>
    <row r="7" spans="1:18" ht="60" x14ac:dyDescent="0.25">
      <c r="A7" s="2" t="s">
        <v>17</v>
      </c>
      <c r="B7" s="2" t="s">
        <v>18</v>
      </c>
      <c r="C7" s="2">
        <v>2004</v>
      </c>
      <c r="D7" s="3" t="s">
        <v>52</v>
      </c>
      <c r="E7" s="3" t="s">
        <v>53</v>
      </c>
      <c r="F7" s="3">
        <v>2004</v>
      </c>
      <c r="G7" s="4">
        <v>38341</v>
      </c>
      <c r="H7" s="4">
        <v>38868</v>
      </c>
      <c r="I7" s="5">
        <f t="shared" si="0"/>
        <v>17</v>
      </c>
      <c r="J7" s="3" t="s">
        <v>54</v>
      </c>
      <c r="K7" s="3" t="s">
        <v>55</v>
      </c>
      <c r="L7" s="3" t="s">
        <v>56</v>
      </c>
      <c r="M7" s="3" t="str">
        <f t="shared" si="1"/>
        <v>JUAN LEOPOLDO FERRUZ ROJAS</v>
      </c>
      <c r="N7" s="3" t="s">
        <v>24</v>
      </c>
      <c r="O7" s="3" t="s">
        <v>57</v>
      </c>
      <c r="P7" s="2" t="s">
        <v>26</v>
      </c>
      <c r="Q7" s="2" t="s">
        <v>27</v>
      </c>
      <c r="R7" s="6">
        <v>13000</v>
      </c>
    </row>
    <row r="8" spans="1:18" ht="75" x14ac:dyDescent="0.25">
      <c r="A8" s="2" t="s">
        <v>17</v>
      </c>
      <c r="B8" s="2" t="s">
        <v>18</v>
      </c>
      <c r="C8" s="2">
        <v>2004</v>
      </c>
      <c r="D8" s="3" t="s">
        <v>58</v>
      </c>
      <c r="E8" s="3" t="s">
        <v>59</v>
      </c>
      <c r="F8" s="3">
        <v>2004</v>
      </c>
      <c r="G8" s="4">
        <v>38334</v>
      </c>
      <c r="H8" s="4">
        <v>39063</v>
      </c>
      <c r="I8" s="5">
        <f t="shared" si="0"/>
        <v>24</v>
      </c>
      <c r="J8" s="3" t="s">
        <v>60</v>
      </c>
      <c r="K8" s="3" t="s">
        <v>61</v>
      </c>
      <c r="L8" s="3" t="s">
        <v>62</v>
      </c>
      <c r="M8" s="3" t="str">
        <f t="shared" si="1"/>
        <v>ENRICA ENRICA PITTALUGA PIERDILUCA</v>
      </c>
      <c r="N8" s="3" t="s">
        <v>24</v>
      </c>
      <c r="O8" s="3" t="s">
        <v>63</v>
      </c>
      <c r="P8" s="2" t="s">
        <v>26</v>
      </c>
      <c r="Q8" s="2" t="s">
        <v>27</v>
      </c>
      <c r="R8" s="6">
        <v>17347.999572753906</v>
      </c>
    </row>
    <row r="9" spans="1:18" ht="75" x14ac:dyDescent="0.25">
      <c r="A9" s="2" t="s">
        <v>17</v>
      </c>
      <c r="B9" s="2" t="s">
        <v>18</v>
      </c>
      <c r="C9" s="2">
        <v>2004</v>
      </c>
      <c r="D9" s="3" t="s">
        <v>64</v>
      </c>
      <c r="E9" s="3" t="s">
        <v>65</v>
      </c>
      <c r="F9" s="3">
        <v>2004</v>
      </c>
      <c r="G9" s="4">
        <v>38353</v>
      </c>
      <c r="H9" s="4">
        <v>38837</v>
      </c>
      <c r="I9" s="5">
        <f t="shared" si="0"/>
        <v>15</v>
      </c>
      <c r="J9" s="3" t="s">
        <v>66</v>
      </c>
      <c r="K9" s="3" t="s">
        <v>67</v>
      </c>
      <c r="L9" s="3" t="s">
        <v>68</v>
      </c>
      <c r="M9" s="3" t="str">
        <f t="shared" si="1"/>
        <v>FRANCISCO JAVIER ALISTE CALDERON</v>
      </c>
      <c r="N9" s="3" t="s">
        <v>24</v>
      </c>
      <c r="O9" s="3" t="s">
        <v>69</v>
      </c>
      <c r="P9" s="2" t="s">
        <v>26</v>
      </c>
      <c r="Q9" s="2" t="s">
        <v>27</v>
      </c>
      <c r="R9" s="6">
        <v>16759.000778198242</v>
      </c>
    </row>
    <row r="10" spans="1:18" ht="90" x14ac:dyDescent="0.25">
      <c r="A10" s="2" t="s">
        <v>17</v>
      </c>
      <c r="B10" s="2" t="s">
        <v>18</v>
      </c>
      <c r="C10" s="2">
        <v>2004</v>
      </c>
      <c r="D10" s="3" t="s">
        <v>70</v>
      </c>
      <c r="E10" s="3" t="s">
        <v>71</v>
      </c>
      <c r="F10" s="3">
        <v>2004</v>
      </c>
      <c r="G10" s="4">
        <v>38353</v>
      </c>
      <c r="H10" s="4">
        <v>38732</v>
      </c>
      <c r="I10" s="5">
        <f t="shared" si="0"/>
        <v>12</v>
      </c>
      <c r="J10" s="3" t="s">
        <v>72</v>
      </c>
      <c r="K10" s="3" t="s">
        <v>73</v>
      </c>
      <c r="L10" s="3" t="s">
        <v>74</v>
      </c>
      <c r="M10" s="3" t="str">
        <f t="shared" si="1"/>
        <v>DANIEL EDMUNDO NUÑEZ GUTIERREZ</v>
      </c>
      <c r="N10" s="3" t="s">
        <v>24</v>
      </c>
      <c r="O10" s="3" t="s">
        <v>75</v>
      </c>
      <c r="P10" s="2" t="s">
        <v>26</v>
      </c>
      <c r="Q10" s="2" t="s">
        <v>27</v>
      </c>
      <c r="R10" s="6">
        <v>6550.0001907348633</v>
      </c>
    </row>
    <row r="11" spans="1:18" ht="60" x14ac:dyDescent="0.25">
      <c r="A11" s="2" t="s">
        <v>17</v>
      </c>
      <c r="B11" s="2" t="s">
        <v>18</v>
      </c>
      <c r="C11" s="2">
        <v>2004</v>
      </c>
      <c r="D11" s="3" t="s">
        <v>76</v>
      </c>
      <c r="E11" s="3" t="s">
        <v>77</v>
      </c>
      <c r="F11" s="3">
        <v>2004</v>
      </c>
      <c r="G11" s="4">
        <v>38323</v>
      </c>
      <c r="H11" s="4">
        <v>38687</v>
      </c>
      <c r="I11" s="5">
        <f t="shared" si="0"/>
        <v>12</v>
      </c>
      <c r="J11" s="3" t="s">
        <v>78</v>
      </c>
      <c r="K11" s="3" t="s">
        <v>79</v>
      </c>
      <c r="L11" s="3" t="s">
        <v>80</v>
      </c>
      <c r="M11" s="3" t="str">
        <f t="shared" si="1"/>
        <v>JULIA MEDEL RIQUELME</v>
      </c>
      <c r="N11" s="3" t="s">
        <v>24</v>
      </c>
      <c r="O11" s="3" t="s">
        <v>81</v>
      </c>
      <c r="P11" s="2" t="s">
        <v>26</v>
      </c>
      <c r="Q11" s="2" t="s">
        <v>27</v>
      </c>
      <c r="R11" s="6">
        <v>18500</v>
      </c>
    </row>
    <row r="12" spans="1:18" ht="60" x14ac:dyDescent="0.25">
      <c r="A12" s="2" t="s">
        <v>17</v>
      </c>
      <c r="B12" s="2" t="s">
        <v>18</v>
      </c>
      <c r="C12" s="2">
        <v>2004</v>
      </c>
      <c r="D12" s="3" t="s">
        <v>82</v>
      </c>
      <c r="E12" s="3" t="s">
        <v>83</v>
      </c>
      <c r="F12" s="3">
        <v>2004</v>
      </c>
      <c r="G12" s="4">
        <v>38323</v>
      </c>
      <c r="H12" s="4">
        <v>39296</v>
      </c>
      <c r="I12" s="5">
        <f t="shared" si="0"/>
        <v>32</v>
      </c>
      <c r="J12" s="3" t="s">
        <v>84</v>
      </c>
      <c r="K12" s="3" t="s">
        <v>85</v>
      </c>
      <c r="L12" s="3" t="s">
        <v>86</v>
      </c>
      <c r="M12" s="3" t="str">
        <f t="shared" si="1"/>
        <v>JAIME ROZOWSKY NARKUNSKA</v>
      </c>
      <c r="N12" s="3" t="s">
        <v>24</v>
      </c>
      <c r="O12" s="3" t="s">
        <v>87</v>
      </c>
      <c r="P12" s="2" t="s">
        <v>26</v>
      </c>
      <c r="Q12" s="2" t="s">
        <v>27</v>
      </c>
      <c r="R12" s="6">
        <v>18756.000518798828</v>
      </c>
    </row>
    <row r="13" spans="1:18" ht="60" x14ac:dyDescent="0.25">
      <c r="A13" s="2" t="s">
        <v>17</v>
      </c>
      <c r="B13" s="2" t="s">
        <v>18</v>
      </c>
      <c r="C13" s="2">
        <v>2004</v>
      </c>
      <c r="D13" s="3" t="s">
        <v>88</v>
      </c>
      <c r="E13" s="3" t="s">
        <v>89</v>
      </c>
      <c r="F13" s="3">
        <v>2004</v>
      </c>
      <c r="G13" s="4">
        <v>38323</v>
      </c>
      <c r="H13" s="4">
        <v>38807</v>
      </c>
      <c r="I13" s="5">
        <f t="shared" si="0"/>
        <v>15</v>
      </c>
      <c r="J13" s="3" t="s">
        <v>90</v>
      </c>
      <c r="K13" s="3" t="s">
        <v>91</v>
      </c>
      <c r="L13" s="3" t="s">
        <v>92</v>
      </c>
      <c r="M13" s="3" t="str">
        <f t="shared" si="1"/>
        <v>PATRICIO REINALDO VALDES GARCIA</v>
      </c>
      <c r="N13" s="3" t="s">
        <v>24</v>
      </c>
      <c r="O13" s="3" t="s">
        <v>93</v>
      </c>
      <c r="P13" s="2" t="s">
        <v>26</v>
      </c>
      <c r="Q13" s="2" t="s">
        <v>27</v>
      </c>
      <c r="R13" s="6">
        <v>13000</v>
      </c>
    </row>
    <row r="14" spans="1:18" ht="60" x14ac:dyDescent="0.25">
      <c r="A14" s="2" t="s">
        <v>17</v>
      </c>
      <c r="B14" s="2" t="s">
        <v>18</v>
      </c>
      <c r="C14" s="2">
        <v>2004</v>
      </c>
      <c r="D14" s="3" t="s">
        <v>94</v>
      </c>
      <c r="E14" s="3" t="s">
        <v>95</v>
      </c>
      <c r="F14" s="3">
        <v>2004</v>
      </c>
      <c r="G14" s="4">
        <v>38323</v>
      </c>
      <c r="H14" s="4">
        <v>38899</v>
      </c>
      <c r="I14" s="5">
        <f t="shared" si="0"/>
        <v>19</v>
      </c>
      <c r="J14" s="3" t="s">
        <v>96</v>
      </c>
      <c r="K14" s="3" t="s">
        <v>97</v>
      </c>
      <c r="L14" s="3" t="s">
        <v>98</v>
      </c>
      <c r="M14" s="3" t="str">
        <f t="shared" si="1"/>
        <v>LUIS FIDEL AVENDAÑO CARVAJAL</v>
      </c>
      <c r="N14" s="3" t="s">
        <v>24</v>
      </c>
      <c r="O14" s="3" t="s">
        <v>99</v>
      </c>
      <c r="P14" s="2" t="s">
        <v>26</v>
      </c>
      <c r="Q14" s="2" t="s">
        <v>27</v>
      </c>
      <c r="R14" s="6">
        <v>19000</v>
      </c>
    </row>
    <row r="15" spans="1:18" ht="90" x14ac:dyDescent="0.25">
      <c r="A15" s="2" t="s">
        <v>17</v>
      </c>
      <c r="B15" s="2" t="s">
        <v>18</v>
      </c>
      <c r="C15" s="2">
        <v>2004</v>
      </c>
      <c r="D15" s="3" t="s">
        <v>100</v>
      </c>
      <c r="E15" s="3" t="s">
        <v>101</v>
      </c>
      <c r="F15" s="3">
        <v>2004</v>
      </c>
      <c r="G15" s="4">
        <v>38337</v>
      </c>
      <c r="H15" s="4">
        <v>39400</v>
      </c>
      <c r="I15" s="5">
        <f t="shared" si="0"/>
        <v>35</v>
      </c>
      <c r="J15" s="3" t="s">
        <v>102</v>
      </c>
      <c r="K15" s="3" t="s">
        <v>103</v>
      </c>
      <c r="L15" s="3" t="s">
        <v>104</v>
      </c>
      <c r="M15" s="3" t="str">
        <f t="shared" si="1"/>
        <v>ANA PAMELA EGUIGUREN BRAVO</v>
      </c>
      <c r="N15" s="3" t="s">
        <v>24</v>
      </c>
      <c r="O15" s="3" t="s">
        <v>99</v>
      </c>
      <c r="P15" s="2" t="s">
        <v>26</v>
      </c>
      <c r="Q15" s="2" t="s">
        <v>27</v>
      </c>
      <c r="R15" s="6">
        <v>18252.00080871582</v>
      </c>
    </row>
    <row r="16" spans="1:18" ht="60" x14ac:dyDescent="0.25">
      <c r="A16" s="2" t="s">
        <v>17</v>
      </c>
      <c r="B16" s="2" t="s">
        <v>18</v>
      </c>
      <c r="C16" s="2">
        <v>2004</v>
      </c>
      <c r="D16" s="3" t="s">
        <v>105</v>
      </c>
      <c r="E16" s="3" t="s">
        <v>106</v>
      </c>
      <c r="F16" s="3">
        <v>2004</v>
      </c>
      <c r="G16" s="4">
        <v>38323</v>
      </c>
      <c r="H16" s="4">
        <v>39356</v>
      </c>
      <c r="I16" s="5">
        <f t="shared" si="0"/>
        <v>34</v>
      </c>
      <c r="J16" s="3" t="s">
        <v>107</v>
      </c>
      <c r="K16" s="3" t="s">
        <v>108</v>
      </c>
      <c r="L16" s="3" t="s">
        <v>109</v>
      </c>
      <c r="M16" s="3" t="str">
        <f t="shared" si="1"/>
        <v>EDUARDO JOSé ATALAH SAMUR</v>
      </c>
      <c r="N16" s="3" t="s">
        <v>24</v>
      </c>
      <c r="O16" s="3" t="s">
        <v>99</v>
      </c>
      <c r="P16" s="2" t="s">
        <v>26</v>
      </c>
      <c r="Q16" s="2" t="s">
        <v>27</v>
      </c>
      <c r="R16" s="6">
        <v>18299.999237060547</v>
      </c>
    </row>
    <row r="17" spans="1:18" ht="60" x14ac:dyDescent="0.25">
      <c r="A17" s="2" t="s">
        <v>17</v>
      </c>
      <c r="B17" s="2" t="s">
        <v>18</v>
      </c>
      <c r="C17" s="2">
        <v>2004</v>
      </c>
      <c r="D17" s="3" t="s">
        <v>110</v>
      </c>
      <c r="E17" s="3" t="s">
        <v>111</v>
      </c>
      <c r="F17" s="3">
        <v>2004</v>
      </c>
      <c r="G17" s="4">
        <v>38369</v>
      </c>
      <c r="H17" s="4">
        <v>38792</v>
      </c>
      <c r="I17" s="5">
        <f t="shared" si="0"/>
        <v>14</v>
      </c>
      <c r="J17" s="3" t="s">
        <v>112</v>
      </c>
      <c r="K17" s="3" t="s">
        <v>113</v>
      </c>
      <c r="L17" s="3" t="s">
        <v>114</v>
      </c>
      <c r="M17" s="3" t="str">
        <f t="shared" si="1"/>
        <v>CECILIA HORTENSIA ALBALA BREVIS</v>
      </c>
      <c r="N17" s="3" t="s">
        <v>24</v>
      </c>
      <c r="O17" s="3" t="s">
        <v>99</v>
      </c>
      <c r="P17" s="2" t="s">
        <v>26</v>
      </c>
      <c r="Q17" s="2" t="s">
        <v>27</v>
      </c>
      <c r="R17" s="6">
        <v>18399.999618530273</v>
      </c>
    </row>
    <row r="18" spans="1:18" ht="60" x14ac:dyDescent="0.25">
      <c r="A18" s="2" t="s">
        <v>17</v>
      </c>
      <c r="B18" s="2" t="s">
        <v>18</v>
      </c>
      <c r="C18" s="2">
        <v>2004</v>
      </c>
      <c r="D18" s="3" t="s">
        <v>115</v>
      </c>
      <c r="E18" s="3" t="s">
        <v>116</v>
      </c>
      <c r="F18" s="3">
        <v>2004</v>
      </c>
      <c r="G18" s="4">
        <v>38351</v>
      </c>
      <c r="H18" s="4">
        <v>38868</v>
      </c>
      <c r="I18" s="5">
        <f t="shared" si="0"/>
        <v>17</v>
      </c>
      <c r="J18" s="3" t="s">
        <v>117</v>
      </c>
      <c r="K18" s="3" t="s">
        <v>118</v>
      </c>
      <c r="L18" s="3" t="s">
        <v>119</v>
      </c>
      <c r="M18" s="3" t="str">
        <f t="shared" si="1"/>
        <v>PILAR AMAYA DURRUTY ALFONSO</v>
      </c>
      <c r="N18" s="3" t="s">
        <v>24</v>
      </c>
      <c r="O18" s="3" t="s">
        <v>99</v>
      </c>
      <c r="P18" s="2" t="s">
        <v>26</v>
      </c>
      <c r="Q18" s="2" t="s">
        <v>27</v>
      </c>
      <c r="R18" s="6">
        <v>19000</v>
      </c>
    </row>
    <row r="19" spans="1:18" ht="75" x14ac:dyDescent="0.25">
      <c r="A19" s="2" t="s">
        <v>17</v>
      </c>
      <c r="B19" s="2" t="s">
        <v>18</v>
      </c>
      <c r="C19" s="2">
        <v>2004</v>
      </c>
      <c r="D19" s="3" t="s">
        <v>120</v>
      </c>
      <c r="E19" s="3" t="s">
        <v>121</v>
      </c>
      <c r="F19" s="3">
        <v>2004</v>
      </c>
      <c r="G19" s="4">
        <v>38367</v>
      </c>
      <c r="H19" s="4">
        <v>38883</v>
      </c>
      <c r="I19" s="5">
        <f t="shared" si="0"/>
        <v>17</v>
      </c>
      <c r="J19" s="3" t="s">
        <v>122</v>
      </c>
      <c r="K19" s="3" t="s">
        <v>123</v>
      </c>
      <c r="L19" s="3" t="s">
        <v>124</v>
      </c>
      <c r="M19" s="3" t="str">
        <f t="shared" si="1"/>
        <v>MARCELO JOSE WOLFF REYES</v>
      </c>
      <c r="N19" s="3" t="s">
        <v>24</v>
      </c>
      <c r="O19" s="3" t="s">
        <v>99</v>
      </c>
      <c r="P19" s="2" t="s">
        <v>26</v>
      </c>
      <c r="Q19" s="2" t="s">
        <v>27</v>
      </c>
      <c r="R19" s="6">
        <v>17299.999237060547</v>
      </c>
    </row>
    <row r="20" spans="1:18" ht="60" x14ac:dyDescent="0.25">
      <c r="A20" s="2" t="s">
        <v>17</v>
      </c>
      <c r="B20" s="2" t="s">
        <v>18</v>
      </c>
      <c r="C20" s="2">
        <v>2004</v>
      </c>
      <c r="D20" s="3" t="s">
        <v>125</v>
      </c>
      <c r="E20" s="3" t="s">
        <v>126</v>
      </c>
      <c r="F20" s="3">
        <v>2004</v>
      </c>
      <c r="G20" s="4">
        <v>38336</v>
      </c>
      <c r="H20" s="4">
        <v>39061</v>
      </c>
      <c r="I20" s="5">
        <f t="shared" si="0"/>
        <v>24</v>
      </c>
      <c r="J20" s="3" t="s">
        <v>127</v>
      </c>
      <c r="K20" s="3" t="s">
        <v>128</v>
      </c>
      <c r="L20" s="3" t="s">
        <v>129</v>
      </c>
      <c r="M20" s="3" t="str">
        <f t="shared" si="1"/>
        <v>HUGO AMIGO CARTAGENA</v>
      </c>
      <c r="N20" s="3" t="s">
        <v>24</v>
      </c>
      <c r="O20" s="3" t="s">
        <v>99</v>
      </c>
      <c r="P20" s="2" t="s">
        <v>26</v>
      </c>
      <c r="Q20" s="2" t="s">
        <v>27</v>
      </c>
      <c r="R20" s="6">
        <v>18634.000778198242</v>
      </c>
    </row>
    <row r="21" spans="1:18" ht="60" x14ac:dyDescent="0.25">
      <c r="A21" s="2" t="s">
        <v>17</v>
      </c>
      <c r="B21" s="2" t="s">
        <v>18</v>
      </c>
      <c r="C21" s="2">
        <v>2004</v>
      </c>
      <c r="D21" s="3" t="s">
        <v>130</v>
      </c>
      <c r="E21" s="3" t="s">
        <v>131</v>
      </c>
      <c r="F21" s="3">
        <v>2004</v>
      </c>
      <c r="G21" s="4">
        <v>38323</v>
      </c>
      <c r="H21" s="4">
        <v>38791</v>
      </c>
      <c r="I21" s="5">
        <f t="shared" si="0"/>
        <v>15</v>
      </c>
      <c r="J21" s="3" t="s">
        <v>132</v>
      </c>
      <c r="K21" s="3" t="s">
        <v>133</v>
      </c>
      <c r="L21" s="3" t="s">
        <v>134</v>
      </c>
      <c r="M21" s="3" t="str">
        <f t="shared" si="1"/>
        <v>DANIEL BUNOUT BARNETT</v>
      </c>
      <c r="N21" s="3" t="s">
        <v>24</v>
      </c>
      <c r="O21" s="3" t="s">
        <v>99</v>
      </c>
      <c r="P21" s="2" t="s">
        <v>26</v>
      </c>
      <c r="Q21" s="2" t="s">
        <v>27</v>
      </c>
      <c r="R21" s="6">
        <v>18888.999938964844</v>
      </c>
    </row>
    <row r="22" spans="1:18" ht="60" x14ac:dyDescent="0.25">
      <c r="A22" s="2" t="s">
        <v>17</v>
      </c>
      <c r="B22" s="2" t="s">
        <v>18</v>
      </c>
      <c r="C22" s="2">
        <v>2004</v>
      </c>
      <c r="D22" s="3" t="s">
        <v>135</v>
      </c>
      <c r="E22" s="3" t="s">
        <v>136</v>
      </c>
      <c r="F22" s="3">
        <v>2004</v>
      </c>
      <c r="G22" s="4">
        <v>38337</v>
      </c>
      <c r="H22" s="4">
        <v>38748</v>
      </c>
      <c r="I22" s="5">
        <f t="shared" si="0"/>
        <v>13</v>
      </c>
      <c r="J22" s="3" t="s">
        <v>137</v>
      </c>
      <c r="K22" s="3" t="s">
        <v>138</v>
      </c>
      <c r="L22" s="3" t="s">
        <v>139</v>
      </c>
      <c r="M22" s="3" t="str">
        <f t="shared" si="1"/>
        <v>MARIA LUISA GARMENDIA MIGUEL</v>
      </c>
      <c r="N22" s="3" t="s">
        <v>24</v>
      </c>
      <c r="O22" s="3" t="s">
        <v>99</v>
      </c>
      <c r="P22" s="2" t="s">
        <v>26</v>
      </c>
      <c r="Q22" s="2" t="s">
        <v>27</v>
      </c>
      <c r="R22" s="6">
        <v>18131.999969482422</v>
      </c>
    </row>
    <row r="23" spans="1:18" ht="105" x14ac:dyDescent="0.25">
      <c r="A23" s="2" t="s">
        <v>17</v>
      </c>
      <c r="B23" s="2" t="s">
        <v>18</v>
      </c>
      <c r="C23" s="2">
        <v>2005</v>
      </c>
      <c r="D23" s="3" t="s">
        <v>140</v>
      </c>
      <c r="E23" s="3" t="s">
        <v>141</v>
      </c>
      <c r="F23" s="3">
        <v>2005</v>
      </c>
      <c r="G23" s="4">
        <v>38834</v>
      </c>
      <c r="H23" s="4">
        <v>39263</v>
      </c>
      <c r="I23" s="5">
        <f t="shared" si="0"/>
        <v>14</v>
      </c>
      <c r="J23" s="3" t="s">
        <v>142</v>
      </c>
      <c r="K23" s="3" t="s">
        <v>143</v>
      </c>
      <c r="L23" s="3" t="s">
        <v>144</v>
      </c>
      <c r="M23" s="3" t="str">
        <f t="shared" si="1"/>
        <v>VIVIAN THEDA GAVILAN VEGA</v>
      </c>
      <c r="N23" s="3" t="s">
        <v>24</v>
      </c>
      <c r="O23" s="3" t="s">
        <v>145</v>
      </c>
      <c r="P23" s="2" t="s">
        <v>26</v>
      </c>
      <c r="Q23" s="2" t="s">
        <v>27</v>
      </c>
      <c r="R23" s="6">
        <v>17499.999523162842</v>
      </c>
    </row>
    <row r="24" spans="1:18" ht="60" x14ac:dyDescent="0.25">
      <c r="A24" s="2" t="s">
        <v>17</v>
      </c>
      <c r="B24" s="2" t="s">
        <v>18</v>
      </c>
      <c r="C24" s="2">
        <v>2005</v>
      </c>
      <c r="D24" s="3" t="s">
        <v>146</v>
      </c>
      <c r="E24" s="3" t="s">
        <v>147</v>
      </c>
      <c r="F24" s="3">
        <v>2005</v>
      </c>
      <c r="G24" s="4">
        <v>38777</v>
      </c>
      <c r="H24" s="4">
        <v>39172</v>
      </c>
      <c r="I24" s="5">
        <f t="shared" si="0"/>
        <v>12</v>
      </c>
      <c r="J24" s="3" t="s">
        <v>148</v>
      </c>
      <c r="K24" s="3" t="s">
        <v>149</v>
      </c>
      <c r="L24" s="3" t="s">
        <v>150</v>
      </c>
      <c r="M24" s="3" t="str">
        <f t="shared" si="1"/>
        <v>SYLVIA MARIA ASENJO MARDONES</v>
      </c>
      <c r="N24" s="3" t="s">
        <v>24</v>
      </c>
      <c r="O24" s="3" t="s">
        <v>39</v>
      </c>
      <c r="P24" s="2" t="s">
        <v>26</v>
      </c>
      <c r="Q24" s="2" t="s">
        <v>27</v>
      </c>
      <c r="R24" s="6">
        <v>17000</v>
      </c>
    </row>
    <row r="25" spans="1:18" ht="60" x14ac:dyDescent="0.25">
      <c r="A25" s="2" t="s">
        <v>17</v>
      </c>
      <c r="B25" s="2" t="s">
        <v>18</v>
      </c>
      <c r="C25" s="2">
        <v>2005</v>
      </c>
      <c r="D25" s="3" t="s">
        <v>151</v>
      </c>
      <c r="E25" s="3" t="s">
        <v>152</v>
      </c>
      <c r="F25" s="3">
        <v>2005</v>
      </c>
      <c r="G25" s="4">
        <v>38776</v>
      </c>
      <c r="H25" s="4">
        <v>39260</v>
      </c>
      <c r="I25" s="5">
        <f t="shared" si="0"/>
        <v>16</v>
      </c>
      <c r="J25" s="3" t="s">
        <v>153</v>
      </c>
      <c r="K25" s="3" t="s">
        <v>154</v>
      </c>
      <c r="L25" s="3" t="s">
        <v>155</v>
      </c>
      <c r="M25" s="3" t="str">
        <f t="shared" si="1"/>
        <v>OLIVIA INES SANHUEZA ALVARADO</v>
      </c>
      <c r="N25" s="3" t="s">
        <v>24</v>
      </c>
      <c r="O25" s="3" t="s">
        <v>39</v>
      </c>
      <c r="P25" s="2" t="s">
        <v>26</v>
      </c>
      <c r="Q25" s="2" t="s">
        <v>27</v>
      </c>
      <c r="R25" s="6">
        <v>12000</v>
      </c>
    </row>
    <row r="26" spans="1:18" ht="60" x14ac:dyDescent="0.25">
      <c r="A26" s="2" t="s">
        <v>17</v>
      </c>
      <c r="B26" s="2" t="s">
        <v>18</v>
      </c>
      <c r="C26" s="2">
        <v>2005</v>
      </c>
      <c r="D26" s="3" t="s">
        <v>156</v>
      </c>
      <c r="E26" s="3" t="s">
        <v>157</v>
      </c>
      <c r="F26" s="3">
        <v>2005</v>
      </c>
      <c r="G26" s="4">
        <v>38777</v>
      </c>
      <c r="H26" s="4">
        <v>39598</v>
      </c>
      <c r="I26" s="5">
        <f t="shared" si="0"/>
        <v>26</v>
      </c>
      <c r="J26" s="3" t="s">
        <v>158</v>
      </c>
      <c r="K26" s="3" t="s">
        <v>159</v>
      </c>
      <c r="L26" s="3" t="s">
        <v>160</v>
      </c>
      <c r="M26" s="3" t="str">
        <f t="shared" si="1"/>
        <v>PATRICIA NELLY VERNAL SILVA</v>
      </c>
      <c r="N26" s="3" t="s">
        <v>24</v>
      </c>
      <c r="O26" s="3" t="s">
        <v>161</v>
      </c>
      <c r="P26" s="2" t="s">
        <v>26</v>
      </c>
      <c r="Q26" s="2" t="s">
        <v>27</v>
      </c>
      <c r="R26" s="6">
        <v>16500</v>
      </c>
    </row>
    <row r="27" spans="1:18" ht="60" x14ac:dyDescent="0.25">
      <c r="A27" s="2" t="s">
        <v>17</v>
      </c>
      <c r="B27" s="2" t="s">
        <v>18</v>
      </c>
      <c r="C27" s="2">
        <v>2005</v>
      </c>
      <c r="D27" s="3" t="s">
        <v>162</v>
      </c>
      <c r="E27" s="3" t="s">
        <v>163</v>
      </c>
      <c r="F27" s="3">
        <v>2005</v>
      </c>
      <c r="G27" s="4">
        <v>38744</v>
      </c>
      <c r="H27" s="4">
        <v>39108</v>
      </c>
      <c r="I27" s="5">
        <f t="shared" si="0"/>
        <v>12</v>
      </c>
      <c r="J27" s="3" t="s">
        <v>21</v>
      </c>
      <c r="K27" s="3" t="s">
        <v>22</v>
      </c>
      <c r="L27" s="3" t="s">
        <v>23</v>
      </c>
      <c r="M27" s="3" t="str">
        <f t="shared" si="1"/>
        <v>MARIA GLORIA ICAZA NOGUERA</v>
      </c>
      <c r="N27" s="3" t="s">
        <v>24</v>
      </c>
      <c r="O27" s="3" t="s">
        <v>25</v>
      </c>
      <c r="P27" s="2" t="s">
        <v>26</v>
      </c>
      <c r="Q27" s="2" t="s">
        <v>27</v>
      </c>
      <c r="R27" s="6">
        <v>11000</v>
      </c>
    </row>
    <row r="28" spans="1:18" ht="60" x14ac:dyDescent="0.25">
      <c r="A28" s="2" t="s">
        <v>17</v>
      </c>
      <c r="B28" s="2" t="s">
        <v>18</v>
      </c>
      <c r="C28" s="2">
        <v>2005</v>
      </c>
      <c r="D28" s="3" t="s">
        <v>164</v>
      </c>
      <c r="E28" s="3" t="s">
        <v>165</v>
      </c>
      <c r="F28" s="3">
        <v>2005</v>
      </c>
      <c r="G28" s="4">
        <v>38796</v>
      </c>
      <c r="H28" s="4">
        <v>39902</v>
      </c>
      <c r="I28" s="5">
        <f t="shared" si="0"/>
        <v>36</v>
      </c>
      <c r="J28" s="3" t="s">
        <v>166</v>
      </c>
      <c r="K28" s="3" t="s">
        <v>167</v>
      </c>
      <c r="L28" s="3" t="s">
        <v>168</v>
      </c>
      <c r="M28" s="3" t="str">
        <f t="shared" si="1"/>
        <v>SERGIO MARIO ZORRILLA FUENZALIDA</v>
      </c>
      <c r="N28" s="3" t="s">
        <v>24</v>
      </c>
      <c r="O28" s="3" t="s">
        <v>169</v>
      </c>
      <c r="P28" s="2" t="s">
        <v>26</v>
      </c>
      <c r="Q28" s="2" t="s">
        <v>27</v>
      </c>
      <c r="R28" s="6">
        <v>17747.99919128418</v>
      </c>
    </row>
    <row r="29" spans="1:18" ht="90" x14ac:dyDescent="0.25">
      <c r="A29" s="2" t="s">
        <v>17</v>
      </c>
      <c r="B29" s="2" t="s">
        <v>18</v>
      </c>
      <c r="C29" s="2">
        <v>2005</v>
      </c>
      <c r="D29" s="3" t="s">
        <v>170</v>
      </c>
      <c r="E29" s="3" t="s">
        <v>171</v>
      </c>
      <c r="F29" s="3">
        <v>2005</v>
      </c>
      <c r="G29" s="4">
        <v>38777</v>
      </c>
      <c r="H29" s="4">
        <v>39600</v>
      </c>
      <c r="I29" s="5">
        <f t="shared" si="0"/>
        <v>27</v>
      </c>
      <c r="J29" s="3" t="s">
        <v>172</v>
      </c>
      <c r="K29" s="3" t="s">
        <v>173</v>
      </c>
      <c r="L29" s="3" t="s">
        <v>174</v>
      </c>
      <c r="M29" s="3" t="str">
        <f t="shared" si="1"/>
        <v>FLORIA CARLA PANCETTI VACCARI</v>
      </c>
      <c r="N29" s="3" t="s">
        <v>24</v>
      </c>
      <c r="O29" s="3" t="s">
        <v>175</v>
      </c>
      <c r="P29" s="2" t="s">
        <v>26</v>
      </c>
      <c r="Q29" s="2" t="s">
        <v>27</v>
      </c>
      <c r="R29" s="6">
        <v>19000</v>
      </c>
    </row>
    <row r="30" spans="1:18" ht="75" x14ac:dyDescent="0.25">
      <c r="A30" s="2" t="s">
        <v>17</v>
      </c>
      <c r="B30" s="2" t="s">
        <v>18</v>
      </c>
      <c r="C30" s="2">
        <v>2005</v>
      </c>
      <c r="D30" s="3" t="s">
        <v>176</v>
      </c>
      <c r="E30" s="3" t="s">
        <v>177</v>
      </c>
      <c r="F30" s="3">
        <v>2005</v>
      </c>
      <c r="G30" s="4">
        <v>38831</v>
      </c>
      <c r="H30" s="4">
        <v>39592</v>
      </c>
      <c r="I30" s="5">
        <f t="shared" si="0"/>
        <v>25</v>
      </c>
      <c r="J30" s="3" t="s">
        <v>178</v>
      </c>
      <c r="K30" s="3" t="s">
        <v>179</v>
      </c>
      <c r="L30" s="3" t="s">
        <v>180</v>
      </c>
      <c r="M30" s="3" t="str">
        <f t="shared" si="1"/>
        <v>EUGENIO LEONARDO TENHAMM FISCHER</v>
      </c>
      <c r="N30" s="3" t="s">
        <v>24</v>
      </c>
      <c r="O30" s="3" t="s">
        <v>181</v>
      </c>
      <c r="P30" s="2" t="s">
        <v>26</v>
      </c>
      <c r="Q30" s="2" t="s">
        <v>27</v>
      </c>
      <c r="R30" s="6">
        <v>19000</v>
      </c>
    </row>
    <row r="31" spans="1:18" ht="75" x14ac:dyDescent="0.25">
      <c r="A31" s="2" t="s">
        <v>17</v>
      </c>
      <c r="B31" s="2" t="s">
        <v>18</v>
      </c>
      <c r="C31" s="2">
        <v>2005</v>
      </c>
      <c r="D31" s="3" t="s">
        <v>182</v>
      </c>
      <c r="E31" s="3" t="s">
        <v>183</v>
      </c>
      <c r="F31" s="3">
        <v>2005</v>
      </c>
      <c r="G31" s="4">
        <v>38820</v>
      </c>
      <c r="H31" s="4">
        <v>39246</v>
      </c>
      <c r="I31" s="5">
        <f t="shared" si="0"/>
        <v>14</v>
      </c>
      <c r="J31" s="3" t="s">
        <v>184</v>
      </c>
      <c r="K31" s="3" t="s">
        <v>185</v>
      </c>
      <c r="L31" s="3" t="s">
        <v>186</v>
      </c>
      <c r="M31" s="3" t="str">
        <f t="shared" si="1"/>
        <v>VERONICA VITRIOL GAYSINSKY</v>
      </c>
      <c r="N31" s="3" t="s">
        <v>24</v>
      </c>
      <c r="O31" s="3" t="s">
        <v>187</v>
      </c>
      <c r="P31" s="2" t="s">
        <v>26</v>
      </c>
      <c r="Q31" s="2" t="s">
        <v>27</v>
      </c>
      <c r="R31" s="6">
        <v>18000</v>
      </c>
    </row>
    <row r="32" spans="1:18" ht="60" x14ac:dyDescent="0.25">
      <c r="A32" s="2" t="s">
        <v>17</v>
      </c>
      <c r="B32" s="2" t="s">
        <v>18</v>
      </c>
      <c r="C32" s="2">
        <v>2005</v>
      </c>
      <c r="D32" s="3" t="s">
        <v>188</v>
      </c>
      <c r="E32" s="3" t="s">
        <v>189</v>
      </c>
      <c r="F32" s="3">
        <v>2005</v>
      </c>
      <c r="G32" s="4">
        <v>38777</v>
      </c>
      <c r="H32" s="4">
        <v>39353</v>
      </c>
      <c r="I32" s="5">
        <f t="shared" si="0"/>
        <v>18</v>
      </c>
      <c r="J32" s="3" t="s">
        <v>190</v>
      </c>
      <c r="K32" s="3" t="s">
        <v>191</v>
      </c>
      <c r="L32" s="3" t="s">
        <v>192</v>
      </c>
      <c r="M32" s="3" t="str">
        <f t="shared" si="1"/>
        <v>OSVALDO ADOLFO BADENIER BUSTAMANTE</v>
      </c>
      <c r="N32" s="3" t="s">
        <v>24</v>
      </c>
      <c r="O32" s="3" t="s">
        <v>193</v>
      </c>
      <c r="P32" s="2" t="s">
        <v>26</v>
      </c>
      <c r="Q32" s="2" t="s">
        <v>27</v>
      </c>
      <c r="R32" s="6">
        <v>16500</v>
      </c>
    </row>
    <row r="33" spans="1:18" ht="75" x14ac:dyDescent="0.25">
      <c r="A33" s="2" t="s">
        <v>17</v>
      </c>
      <c r="B33" s="2" t="s">
        <v>18</v>
      </c>
      <c r="C33" s="2">
        <v>2005</v>
      </c>
      <c r="D33" s="3" t="s">
        <v>194</v>
      </c>
      <c r="E33" s="3" t="s">
        <v>195</v>
      </c>
      <c r="F33" s="3">
        <v>2005</v>
      </c>
      <c r="G33" s="4">
        <v>38791</v>
      </c>
      <c r="H33" s="4">
        <v>39580</v>
      </c>
      <c r="I33" s="5">
        <f t="shared" si="0"/>
        <v>26</v>
      </c>
      <c r="J33" s="3" t="s">
        <v>123</v>
      </c>
      <c r="K33" s="3" t="s">
        <v>196</v>
      </c>
      <c r="L33" s="3" t="s">
        <v>197</v>
      </c>
      <c r="M33" s="3" t="str">
        <f t="shared" si="1"/>
        <v>MARIA LORETO REYES GENERAL</v>
      </c>
      <c r="N33" s="3" t="s">
        <v>24</v>
      </c>
      <c r="O33" s="3" t="s">
        <v>87</v>
      </c>
      <c r="P33" s="2" t="s">
        <v>26</v>
      </c>
      <c r="Q33" s="2" t="s">
        <v>27</v>
      </c>
      <c r="R33" s="6">
        <v>18000</v>
      </c>
    </row>
    <row r="34" spans="1:18" ht="60" x14ac:dyDescent="0.25">
      <c r="A34" s="2" t="s">
        <v>17</v>
      </c>
      <c r="B34" s="2" t="s">
        <v>18</v>
      </c>
      <c r="C34" s="2">
        <v>2005</v>
      </c>
      <c r="D34" s="3" t="s">
        <v>198</v>
      </c>
      <c r="E34" s="3" t="s">
        <v>199</v>
      </c>
      <c r="F34" s="3">
        <v>2005</v>
      </c>
      <c r="G34" s="4">
        <v>38763</v>
      </c>
      <c r="H34" s="4">
        <v>39127</v>
      </c>
      <c r="I34" s="5">
        <f t="shared" si="0"/>
        <v>12</v>
      </c>
      <c r="J34" s="3" t="s">
        <v>200</v>
      </c>
      <c r="K34" s="3" t="s">
        <v>201</v>
      </c>
      <c r="L34" s="3" t="s">
        <v>202</v>
      </c>
      <c r="M34" s="3" t="str">
        <f t="shared" si="1"/>
        <v>LAUREN JEANNETTE POUPIN BERTTONI</v>
      </c>
      <c r="N34" s="3" t="s">
        <v>24</v>
      </c>
      <c r="O34" s="3" t="s">
        <v>87</v>
      </c>
      <c r="P34" s="2" t="s">
        <v>26</v>
      </c>
      <c r="Q34" s="2" t="s">
        <v>27</v>
      </c>
      <c r="R34" s="6">
        <v>14000</v>
      </c>
    </row>
    <row r="35" spans="1:18" ht="60" x14ac:dyDescent="0.25">
      <c r="A35" s="2" t="s">
        <v>17</v>
      </c>
      <c r="B35" s="2" t="s">
        <v>18</v>
      </c>
      <c r="C35" s="2">
        <v>2005</v>
      </c>
      <c r="D35" s="3" t="s">
        <v>203</v>
      </c>
      <c r="E35" s="3" t="s">
        <v>204</v>
      </c>
      <c r="F35" s="3">
        <v>2005</v>
      </c>
      <c r="G35" s="4">
        <v>38775</v>
      </c>
      <c r="H35" s="4">
        <v>39321</v>
      </c>
      <c r="I35" s="5">
        <f t="shared" si="0"/>
        <v>18</v>
      </c>
      <c r="J35" s="3" t="s">
        <v>205</v>
      </c>
      <c r="K35" s="3" t="s">
        <v>206</v>
      </c>
      <c r="L35" s="3" t="s">
        <v>207</v>
      </c>
      <c r="M35" s="3" t="str">
        <f t="shared" si="1"/>
        <v>CLAUDIA M. URIBE TORRES</v>
      </c>
      <c r="N35" s="3" t="s">
        <v>24</v>
      </c>
      <c r="O35" s="3" t="s">
        <v>87</v>
      </c>
      <c r="P35" s="2" t="s">
        <v>26</v>
      </c>
      <c r="Q35" s="2" t="s">
        <v>27</v>
      </c>
      <c r="R35" s="6">
        <v>1995.0000047683716</v>
      </c>
    </row>
    <row r="36" spans="1:18" ht="60" x14ac:dyDescent="0.25">
      <c r="A36" s="2" t="s">
        <v>17</v>
      </c>
      <c r="B36" s="2" t="s">
        <v>18</v>
      </c>
      <c r="C36" s="2">
        <v>2005</v>
      </c>
      <c r="D36" s="3" t="s">
        <v>208</v>
      </c>
      <c r="E36" s="3" t="s">
        <v>209</v>
      </c>
      <c r="F36" s="3">
        <v>2005</v>
      </c>
      <c r="G36" s="4">
        <v>38777</v>
      </c>
      <c r="H36" s="4">
        <v>39141</v>
      </c>
      <c r="I36" s="5">
        <f t="shared" si="0"/>
        <v>11</v>
      </c>
      <c r="J36" s="3" t="s">
        <v>210</v>
      </c>
      <c r="K36" s="3" t="s">
        <v>211</v>
      </c>
      <c r="L36" s="3" t="s">
        <v>212</v>
      </c>
      <c r="M36" s="3" t="str">
        <f t="shared" si="1"/>
        <v>PAULA ANDREA MARGOZZINI MAIRA</v>
      </c>
      <c r="N36" s="3" t="s">
        <v>24</v>
      </c>
      <c r="O36" s="3" t="s">
        <v>87</v>
      </c>
      <c r="P36" s="2" t="s">
        <v>26</v>
      </c>
      <c r="Q36" s="2" t="s">
        <v>27</v>
      </c>
      <c r="R36" s="6">
        <v>9000</v>
      </c>
    </row>
    <row r="37" spans="1:18" ht="60" x14ac:dyDescent="0.25">
      <c r="A37" s="2" t="s">
        <v>17</v>
      </c>
      <c r="B37" s="2" t="s">
        <v>18</v>
      </c>
      <c r="C37" s="2">
        <v>2005</v>
      </c>
      <c r="D37" s="3" t="s">
        <v>213</v>
      </c>
      <c r="E37" s="3" t="s">
        <v>214</v>
      </c>
      <c r="F37" s="3">
        <v>2005</v>
      </c>
      <c r="G37" s="4">
        <v>38793</v>
      </c>
      <c r="H37" s="4">
        <v>39402</v>
      </c>
      <c r="I37" s="5">
        <f t="shared" si="0"/>
        <v>20</v>
      </c>
      <c r="J37" s="3" t="s">
        <v>215</v>
      </c>
      <c r="K37" s="3" t="s">
        <v>216</v>
      </c>
      <c r="L37" s="3" t="s">
        <v>217</v>
      </c>
      <c r="M37" s="3" t="str">
        <f t="shared" si="1"/>
        <v>GLADYS ANGELICA MORENO GOMEZ</v>
      </c>
      <c r="N37" s="3" t="s">
        <v>24</v>
      </c>
      <c r="O37" s="3" t="s">
        <v>87</v>
      </c>
      <c r="P37" s="2" t="s">
        <v>26</v>
      </c>
      <c r="Q37" s="2" t="s">
        <v>27</v>
      </c>
      <c r="R37" s="6">
        <v>11000</v>
      </c>
    </row>
    <row r="38" spans="1:18" ht="60" x14ac:dyDescent="0.25">
      <c r="A38" s="2" t="s">
        <v>17</v>
      </c>
      <c r="B38" s="2" t="s">
        <v>18</v>
      </c>
      <c r="C38" s="2">
        <v>2005</v>
      </c>
      <c r="D38" s="3" t="s">
        <v>218</v>
      </c>
      <c r="E38" s="3" t="s">
        <v>219</v>
      </c>
      <c r="F38" s="3">
        <v>2005</v>
      </c>
      <c r="G38" s="4">
        <v>38777</v>
      </c>
      <c r="H38" s="4">
        <v>39629</v>
      </c>
      <c r="I38" s="5">
        <f t="shared" si="0"/>
        <v>27</v>
      </c>
      <c r="J38" s="3" t="s">
        <v>154</v>
      </c>
      <c r="K38" s="3" t="s">
        <v>220</v>
      </c>
      <c r="L38" s="3" t="s">
        <v>221</v>
      </c>
      <c r="M38" s="3" t="str">
        <f t="shared" si="1"/>
        <v>RUBEN VLADIMIR ALVARADO MUÑOZ</v>
      </c>
      <c r="N38" s="3" t="s">
        <v>24</v>
      </c>
      <c r="O38" s="3" t="s">
        <v>99</v>
      </c>
      <c r="P38" s="2" t="s">
        <v>26</v>
      </c>
      <c r="Q38" s="2" t="s">
        <v>27</v>
      </c>
      <c r="R38" s="6">
        <v>19000</v>
      </c>
    </row>
    <row r="39" spans="1:18" ht="90" x14ac:dyDescent="0.25">
      <c r="A39" s="2" t="s">
        <v>17</v>
      </c>
      <c r="B39" s="2" t="s">
        <v>18</v>
      </c>
      <c r="C39" s="2">
        <v>2005</v>
      </c>
      <c r="D39" s="3" t="s">
        <v>222</v>
      </c>
      <c r="E39" s="3" t="s">
        <v>223</v>
      </c>
      <c r="F39" s="3">
        <v>2005</v>
      </c>
      <c r="G39" s="4">
        <v>38777</v>
      </c>
      <c r="H39" s="4">
        <v>39722</v>
      </c>
      <c r="I39" s="5">
        <f t="shared" si="0"/>
        <v>31</v>
      </c>
      <c r="J39" s="3" t="s">
        <v>224</v>
      </c>
      <c r="K39" s="3" t="s">
        <v>225</v>
      </c>
      <c r="L39" s="3" t="s">
        <v>226</v>
      </c>
      <c r="M39" s="3" t="str">
        <f t="shared" si="1"/>
        <v>PAOLA NIEVES SALAS RIVAS</v>
      </c>
      <c r="N39" s="3" t="s">
        <v>24</v>
      </c>
      <c r="O39" s="3" t="s">
        <v>99</v>
      </c>
      <c r="P39" s="2" t="s">
        <v>26</v>
      </c>
      <c r="Q39" s="2" t="s">
        <v>27</v>
      </c>
      <c r="R39" s="6">
        <v>18500</v>
      </c>
    </row>
    <row r="40" spans="1:18" ht="75" x14ac:dyDescent="0.25">
      <c r="A40" s="2" t="s">
        <v>17</v>
      </c>
      <c r="B40" s="2" t="s">
        <v>18</v>
      </c>
      <c r="C40" s="2">
        <v>2005</v>
      </c>
      <c r="D40" s="3" t="s">
        <v>227</v>
      </c>
      <c r="E40" s="3" t="s">
        <v>228</v>
      </c>
      <c r="F40" s="3">
        <v>2005</v>
      </c>
      <c r="G40" s="4">
        <v>38777</v>
      </c>
      <c r="H40" s="4">
        <v>40118</v>
      </c>
      <c r="I40" s="5">
        <f t="shared" si="0"/>
        <v>44</v>
      </c>
      <c r="J40" s="3" t="s">
        <v>229</v>
      </c>
      <c r="K40" s="3" t="s">
        <v>230</v>
      </c>
      <c r="L40" s="3" t="s">
        <v>231</v>
      </c>
      <c r="M40" s="3" t="str">
        <f t="shared" si="1"/>
        <v>NELLA MONICA MARCHETTI PARETO</v>
      </c>
      <c r="N40" s="3" t="s">
        <v>24</v>
      </c>
      <c r="O40" s="3" t="s">
        <v>99</v>
      </c>
      <c r="P40" s="2" t="s">
        <v>26</v>
      </c>
      <c r="Q40" s="2" t="s">
        <v>27</v>
      </c>
      <c r="R40" s="6">
        <v>18799.999237060547</v>
      </c>
    </row>
    <row r="41" spans="1:18" ht="75" x14ac:dyDescent="0.25">
      <c r="A41" s="2" t="s">
        <v>17</v>
      </c>
      <c r="B41" s="2" t="s">
        <v>18</v>
      </c>
      <c r="C41" s="2">
        <v>2005</v>
      </c>
      <c r="D41" s="3" t="s">
        <v>232</v>
      </c>
      <c r="E41" s="3" t="s">
        <v>233</v>
      </c>
      <c r="F41" s="3">
        <v>2005</v>
      </c>
      <c r="G41" s="4">
        <v>38791</v>
      </c>
      <c r="H41" s="4">
        <v>39545</v>
      </c>
      <c r="I41" s="5">
        <f t="shared" si="0"/>
        <v>25</v>
      </c>
      <c r="J41" s="3" t="s">
        <v>234</v>
      </c>
      <c r="K41" s="3" t="s">
        <v>235</v>
      </c>
      <c r="L41" s="3" t="s">
        <v>236</v>
      </c>
      <c r="M41" s="3" t="str">
        <f t="shared" si="1"/>
        <v>MARIA ESTRELLA BAEZ CONTRERAS</v>
      </c>
      <c r="N41" s="3" t="s">
        <v>24</v>
      </c>
      <c r="O41" s="3" t="s">
        <v>99</v>
      </c>
      <c r="P41" s="2" t="s">
        <v>26</v>
      </c>
      <c r="Q41" s="2" t="s">
        <v>27</v>
      </c>
      <c r="R41" s="6">
        <v>18399.999618530273</v>
      </c>
    </row>
    <row r="42" spans="1:18" ht="60" x14ac:dyDescent="0.25">
      <c r="A42" s="2" t="s">
        <v>17</v>
      </c>
      <c r="B42" s="2" t="s">
        <v>18</v>
      </c>
      <c r="C42" s="2">
        <v>2005</v>
      </c>
      <c r="D42" s="3" t="s">
        <v>237</v>
      </c>
      <c r="E42" s="3" t="s">
        <v>238</v>
      </c>
      <c r="F42" s="3">
        <v>2005</v>
      </c>
      <c r="G42" s="4">
        <v>38820</v>
      </c>
      <c r="H42" s="4">
        <v>39583</v>
      </c>
      <c r="I42" s="5">
        <f t="shared" si="0"/>
        <v>25</v>
      </c>
      <c r="J42" s="3" t="s">
        <v>239</v>
      </c>
      <c r="K42" s="3" t="s">
        <v>220</v>
      </c>
      <c r="L42" s="3" t="s">
        <v>240</v>
      </c>
      <c r="M42" s="3" t="str">
        <f t="shared" si="1"/>
        <v>PATRICIA BUSTOS MUÑOZ</v>
      </c>
      <c r="N42" s="3" t="s">
        <v>24</v>
      </c>
      <c r="O42" s="3" t="s">
        <v>99</v>
      </c>
      <c r="P42" s="2" t="s">
        <v>26</v>
      </c>
      <c r="Q42" s="2" t="s">
        <v>27</v>
      </c>
      <c r="R42" s="6">
        <v>16499.999642372131</v>
      </c>
    </row>
    <row r="43" spans="1:18" ht="60" x14ac:dyDescent="0.25">
      <c r="A43" s="2" t="s">
        <v>17</v>
      </c>
      <c r="B43" s="2" t="s">
        <v>18</v>
      </c>
      <c r="C43" s="2">
        <v>2005</v>
      </c>
      <c r="D43" s="3" t="s">
        <v>241</v>
      </c>
      <c r="E43" s="3" t="s">
        <v>242</v>
      </c>
      <c r="F43" s="3">
        <v>2005</v>
      </c>
      <c r="G43" s="4">
        <v>38777</v>
      </c>
      <c r="H43" s="4">
        <v>39171</v>
      </c>
      <c r="I43" s="5">
        <f t="shared" si="0"/>
        <v>12</v>
      </c>
      <c r="J43" s="3" t="s">
        <v>243</v>
      </c>
      <c r="K43" s="3" t="s">
        <v>244</v>
      </c>
      <c r="L43" s="3" t="s">
        <v>245</v>
      </c>
      <c r="M43" s="3" t="str">
        <f t="shared" si="1"/>
        <v>OSCAR GERMAN ARTEAGA HERRERA</v>
      </c>
      <c r="N43" s="3" t="s">
        <v>24</v>
      </c>
      <c r="O43" s="3" t="s">
        <v>99</v>
      </c>
      <c r="P43" s="2" t="s">
        <v>26</v>
      </c>
      <c r="Q43" s="2" t="s">
        <v>27</v>
      </c>
      <c r="R43" s="6">
        <v>17988.000869750977</v>
      </c>
    </row>
    <row r="44" spans="1:18" ht="60" x14ac:dyDescent="0.25">
      <c r="A44" s="2" t="s">
        <v>17</v>
      </c>
      <c r="B44" s="2" t="s">
        <v>18</v>
      </c>
      <c r="C44" s="2">
        <v>2005</v>
      </c>
      <c r="D44" s="3" t="s">
        <v>246</v>
      </c>
      <c r="E44" s="3" t="s">
        <v>247</v>
      </c>
      <c r="F44" s="3">
        <v>2005</v>
      </c>
      <c r="G44" s="4">
        <v>38744</v>
      </c>
      <c r="H44" s="4">
        <v>39232</v>
      </c>
      <c r="I44" s="5">
        <f t="shared" si="0"/>
        <v>16</v>
      </c>
      <c r="J44" s="3" t="s">
        <v>248</v>
      </c>
      <c r="K44" s="3" t="s">
        <v>249</v>
      </c>
      <c r="L44" s="3" t="s">
        <v>250</v>
      </c>
      <c r="M44" s="3" t="str">
        <f t="shared" si="1"/>
        <v>JORGE ALBERTO RODRIGUEZ TOBAR</v>
      </c>
      <c r="N44" s="3" t="s">
        <v>24</v>
      </c>
      <c r="O44" s="3" t="s">
        <v>99</v>
      </c>
      <c r="P44" s="2" t="s">
        <v>26</v>
      </c>
      <c r="Q44" s="2" t="s">
        <v>27</v>
      </c>
      <c r="R44" s="6">
        <v>14000</v>
      </c>
    </row>
    <row r="45" spans="1:18" ht="60" x14ac:dyDescent="0.25">
      <c r="A45" s="2" t="s">
        <v>17</v>
      </c>
      <c r="B45" s="2" t="s">
        <v>18</v>
      </c>
      <c r="C45" s="2">
        <v>2005</v>
      </c>
      <c r="D45" s="3" t="s">
        <v>251</v>
      </c>
      <c r="E45" s="3" t="s">
        <v>252</v>
      </c>
      <c r="F45" s="3">
        <v>2005</v>
      </c>
      <c r="G45" s="4">
        <v>38768</v>
      </c>
      <c r="H45" s="4">
        <v>39355</v>
      </c>
      <c r="I45" s="5">
        <f t="shared" si="0"/>
        <v>19</v>
      </c>
      <c r="J45" s="3" t="s">
        <v>253</v>
      </c>
      <c r="K45" s="3" t="s">
        <v>254</v>
      </c>
      <c r="L45" s="3" t="s">
        <v>255</v>
      </c>
      <c r="M45" s="3" t="str">
        <f t="shared" si="1"/>
        <v>LILIANA SOTO QUINA</v>
      </c>
      <c r="N45" s="3" t="s">
        <v>24</v>
      </c>
      <c r="O45" s="3" t="s">
        <v>256</v>
      </c>
      <c r="P45" s="2" t="s">
        <v>26</v>
      </c>
      <c r="Q45" s="2" t="s">
        <v>27</v>
      </c>
      <c r="R45" s="6">
        <v>18000</v>
      </c>
    </row>
    <row r="46" spans="1:18" ht="75" x14ac:dyDescent="0.25">
      <c r="A46" s="2" t="s">
        <v>17</v>
      </c>
      <c r="B46" s="2" t="s">
        <v>18</v>
      </c>
      <c r="C46" s="2">
        <v>2005</v>
      </c>
      <c r="D46" s="3" t="s">
        <v>257</v>
      </c>
      <c r="E46" s="3" t="s">
        <v>258</v>
      </c>
      <c r="F46" s="3">
        <v>2005</v>
      </c>
      <c r="G46" s="4">
        <v>38777</v>
      </c>
      <c r="H46" s="4">
        <v>39508</v>
      </c>
      <c r="I46" s="5">
        <f t="shared" si="0"/>
        <v>24</v>
      </c>
      <c r="J46" s="3" t="s">
        <v>259</v>
      </c>
      <c r="K46" s="3" t="s">
        <v>260</v>
      </c>
      <c r="L46" s="3" t="s">
        <v>261</v>
      </c>
      <c r="M46" s="3" t="str">
        <f t="shared" si="1"/>
        <v>GUILLERMO BUGEDO TARRAZA</v>
      </c>
      <c r="N46" s="3" t="s">
        <v>24</v>
      </c>
      <c r="O46" s="3" t="s">
        <v>87</v>
      </c>
      <c r="P46" s="2" t="s">
        <v>26</v>
      </c>
      <c r="Q46" s="2" t="s">
        <v>27</v>
      </c>
      <c r="R46" s="6">
        <v>16200.000762939453</v>
      </c>
    </row>
    <row r="47" spans="1:18" ht="60" x14ac:dyDescent="0.25">
      <c r="A47" s="2" t="s">
        <v>17</v>
      </c>
      <c r="B47" s="2" t="s">
        <v>18</v>
      </c>
      <c r="C47" s="2">
        <v>2005</v>
      </c>
      <c r="D47" s="3" t="s">
        <v>262</v>
      </c>
      <c r="E47" s="3" t="s">
        <v>263</v>
      </c>
      <c r="F47" s="3">
        <v>2005</v>
      </c>
      <c r="G47" s="4">
        <v>38782</v>
      </c>
      <c r="H47" s="4">
        <v>39538</v>
      </c>
      <c r="I47" s="5">
        <f t="shared" si="0"/>
        <v>24</v>
      </c>
      <c r="J47" s="3" t="s">
        <v>264</v>
      </c>
      <c r="K47" s="3" t="s">
        <v>265</v>
      </c>
      <c r="L47" s="3" t="s">
        <v>266</v>
      </c>
      <c r="M47" s="3" t="str">
        <f t="shared" si="1"/>
        <v>IRMA PALMA MANRIQUEZ</v>
      </c>
      <c r="N47" s="3" t="s">
        <v>24</v>
      </c>
      <c r="O47" s="3" t="s">
        <v>99</v>
      </c>
      <c r="P47" s="2" t="s">
        <v>26</v>
      </c>
      <c r="Q47" s="2" t="s">
        <v>27</v>
      </c>
      <c r="R47" s="6">
        <v>17500</v>
      </c>
    </row>
    <row r="48" spans="1:18" ht="60" x14ac:dyDescent="0.25">
      <c r="A48" s="2" t="s">
        <v>17</v>
      </c>
      <c r="B48" s="2" t="s">
        <v>18</v>
      </c>
      <c r="C48" s="2">
        <v>2005</v>
      </c>
      <c r="D48" s="3" t="s">
        <v>267</v>
      </c>
      <c r="E48" s="3" t="s">
        <v>268</v>
      </c>
      <c r="F48" s="3">
        <v>2005</v>
      </c>
      <c r="G48" s="4">
        <v>38831</v>
      </c>
      <c r="H48" s="4">
        <v>39195</v>
      </c>
      <c r="I48" s="5">
        <f t="shared" si="0"/>
        <v>12</v>
      </c>
      <c r="J48" s="3" t="s">
        <v>269</v>
      </c>
      <c r="K48" s="3" t="s">
        <v>270</v>
      </c>
      <c r="L48" s="3" t="s">
        <v>271</v>
      </c>
      <c r="M48" s="3" t="str">
        <f t="shared" si="1"/>
        <v>DANIEL OSVALDO CIUDAD ANTOGNINI</v>
      </c>
      <c r="N48" s="3" t="s">
        <v>24</v>
      </c>
      <c r="O48" s="3" t="s">
        <v>193</v>
      </c>
      <c r="P48" s="2" t="s">
        <v>26</v>
      </c>
      <c r="Q48" s="2" t="s">
        <v>27</v>
      </c>
      <c r="R48" s="6">
        <v>7599.9999046325684</v>
      </c>
    </row>
    <row r="49" spans="1:18" ht="60" x14ac:dyDescent="0.25">
      <c r="A49" s="2" t="s">
        <v>17</v>
      </c>
      <c r="B49" s="2" t="s">
        <v>18</v>
      </c>
      <c r="C49" s="2">
        <v>2005</v>
      </c>
      <c r="D49" s="3" t="s">
        <v>272</v>
      </c>
      <c r="E49" s="3" t="s">
        <v>273</v>
      </c>
      <c r="F49" s="3">
        <v>2005</v>
      </c>
      <c r="G49" s="4">
        <v>38783</v>
      </c>
      <c r="H49" s="4">
        <v>39147</v>
      </c>
      <c r="I49" s="5">
        <f t="shared" si="0"/>
        <v>12</v>
      </c>
      <c r="J49" s="3" t="s">
        <v>274</v>
      </c>
      <c r="K49" s="3" t="s">
        <v>275</v>
      </c>
      <c r="L49" s="3" t="s">
        <v>276</v>
      </c>
      <c r="M49" s="3" t="str">
        <f t="shared" si="1"/>
        <v>MARCELA EDITH LEGUE CORDERO</v>
      </c>
      <c r="N49" s="3" t="s">
        <v>24</v>
      </c>
      <c r="O49" s="3" t="s">
        <v>277</v>
      </c>
      <c r="P49" s="2" t="s">
        <v>26</v>
      </c>
      <c r="Q49" s="2" t="s">
        <v>27</v>
      </c>
      <c r="R49" s="6">
        <v>2730.0000190734863</v>
      </c>
    </row>
    <row r="50" spans="1:18" ht="60" x14ac:dyDescent="0.25">
      <c r="A50" s="2" t="s">
        <v>17</v>
      </c>
      <c r="B50" s="2" t="s">
        <v>18</v>
      </c>
      <c r="C50" s="2">
        <v>2005</v>
      </c>
      <c r="D50" s="3" t="s">
        <v>278</v>
      </c>
      <c r="E50" s="3" t="s">
        <v>279</v>
      </c>
      <c r="F50" s="3">
        <v>2005</v>
      </c>
      <c r="G50" s="4">
        <v>38875</v>
      </c>
      <c r="H50" s="4">
        <v>39370</v>
      </c>
      <c r="I50" s="5">
        <f t="shared" si="0"/>
        <v>16</v>
      </c>
      <c r="J50" s="3" t="s">
        <v>280</v>
      </c>
      <c r="K50" s="3" t="s">
        <v>281</v>
      </c>
      <c r="L50" s="3" t="s">
        <v>282</v>
      </c>
      <c r="M50" s="3" t="str">
        <f t="shared" si="1"/>
        <v>TERESA DEL PILAR ASTETE GARRIDO</v>
      </c>
      <c r="N50" s="3" t="s">
        <v>24</v>
      </c>
      <c r="O50" s="3" t="s">
        <v>283</v>
      </c>
      <c r="P50" s="2" t="s">
        <v>26</v>
      </c>
      <c r="Q50" s="2" t="s">
        <v>27</v>
      </c>
      <c r="R50" s="6">
        <v>18000</v>
      </c>
    </row>
    <row r="51" spans="1:18" ht="60" x14ac:dyDescent="0.25">
      <c r="A51" s="2" t="s">
        <v>17</v>
      </c>
      <c r="B51" s="2" t="s">
        <v>18</v>
      </c>
      <c r="C51" s="2">
        <v>2006</v>
      </c>
      <c r="D51" s="3" t="s">
        <v>284</v>
      </c>
      <c r="E51" s="3" t="s">
        <v>285</v>
      </c>
      <c r="F51" s="3">
        <v>2006</v>
      </c>
      <c r="G51" s="4">
        <v>39234</v>
      </c>
      <c r="H51" s="4">
        <v>39904</v>
      </c>
      <c r="I51" s="5">
        <f t="shared" si="0"/>
        <v>22</v>
      </c>
      <c r="J51" s="3" t="s">
        <v>286</v>
      </c>
      <c r="K51" s="3" t="s">
        <v>73</v>
      </c>
      <c r="L51" s="3" t="s">
        <v>287</v>
      </c>
      <c r="M51" s="3" t="str">
        <f t="shared" si="1"/>
        <v>MARIA ISABEL TOLEDO GUTIERREZ</v>
      </c>
      <c r="N51" s="3" t="s">
        <v>24</v>
      </c>
      <c r="O51" s="3" t="s">
        <v>93</v>
      </c>
      <c r="P51" s="2" t="s">
        <v>26</v>
      </c>
      <c r="Q51" s="2" t="s">
        <v>27</v>
      </c>
      <c r="R51" s="6">
        <v>5674.0001440048218</v>
      </c>
    </row>
    <row r="52" spans="1:18" ht="60" x14ac:dyDescent="0.25">
      <c r="A52" s="2" t="s">
        <v>17</v>
      </c>
      <c r="B52" s="2" t="s">
        <v>18</v>
      </c>
      <c r="C52" s="2">
        <v>2006</v>
      </c>
      <c r="D52" s="3" t="s">
        <v>288</v>
      </c>
      <c r="E52" s="3" t="s">
        <v>289</v>
      </c>
      <c r="F52" s="3">
        <v>2006</v>
      </c>
      <c r="G52" s="4">
        <v>39188</v>
      </c>
      <c r="H52" s="4">
        <v>39599</v>
      </c>
      <c r="I52" s="5">
        <f t="shared" si="0"/>
        <v>13</v>
      </c>
      <c r="J52" s="3" t="s">
        <v>290</v>
      </c>
      <c r="K52" s="3" t="s">
        <v>291</v>
      </c>
      <c r="L52" s="3" t="s">
        <v>292</v>
      </c>
      <c r="M52" s="3" t="str">
        <f t="shared" si="1"/>
        <v>ERICA ELIANA CASTRO INOSTROZA</v>
      </c>
      <c r="N52" s="3" t="s">
        <v>24</v>
      </c>
      <c r="O52" s="3" t="s">
        <v>39</v>
      </c>
      <c r="P52" s="2" t="s">
        <v>26</v>
      </c>
      <c r="Q52" s="2" t="s">
        <v>27</v>
      </c>
      <c r="R52" s="6">
        <v>20000</v>
      </c>
    </row>
    <row r="53" spans="1:18" ht="60" x14ac:dyDescent="0.25">
      <c r="A53" s="2" t="s">
        <v>17</v>
      </c>
      <c r="B53" s="2" t="s">
        <v>18</v>
      </c>
      <c r="C53" s="2">
        <v>2006</v>
      </c>
      <c r="D53" s="3" t="s">
        <v>293</v>
      </c>
      <c r="E53" s="3" t="s">
        <v>294</v>
      </c>
      <c r="F53" s="3">
        <v>2006</v>
      </c>
      <c r="G53" s="4">
        <v>39195</v>
      </c>
      <c r="H53" s="4">
        <v>39560</v>
      </c>
      <c r="I53" s="5">
        <f t="shared" si="0"/>
        <v>12</v>
      </c>
      <c r="J53" s="3" t="s">
        <v>73</v>
      </c>
      <c r="K53" s="3" t="s">
        <v>295</v>
      </c>
      <c r="L53" s="3" t="s">
        <v>296</v>
      </c>
      <c r="M53" s="3" t="str">
        <f t="shared" si="1"/>
        <v>MANUEL TOLINDOR GUTIERREZ HENRIQUEZ</v>
      </c>
      <c r="N53" s="3" t="s">
        <v>24</v>
      </c>
      <c r="O53" s="3" t="s">
        <v>39</v>
      </c>
      <c r="P53" s="2" t="s">
        <v>26</v>
      </c>
      <c r="Q53" s="2" t="s">
        <v>27</v>
      </c>
      <c r="R53" s="6">
        <v>17399.999618530273</v>
      </c>
    </row>
    <row r="54" spans="1:18" ht="60" x14ac:dyDescent="0.25">
      <c r="A54" s="2" t="s">
        <v>17</v>
      </c>
      <c r="B54" s="2" t="s">
        <v>18</v>
      </c>
      <c r="C54" s="2">
        <v>2006</v>
      </c>
      <c r="D54" s="3" t="s">
        <v>297</v>
      </c>
      <c r="E54" s="3" t="s">
        <v>298</v>
      </c>
      <c r="F54" s="3">
        <v>2006</v>
      </c>
      <c r="G54" s="4">
        <v>39244</v>
      </c>
      <c r="H54" s="4">
        <v>39948</v>
      </c>
      <c r="I54" s="5">
        <f t="shared" si="0"/>
        <v>23</v>
      </c>
      <c r="J54" s="3" t="s">
        <v>299</v>
      </c>
      <c r="K54" s="3" t="s">
        <v>300</v>
      </c>
      <c r="L54" s="3" t="s">
        <v>301</v>
      </c>
      <c r="M54" s="3" t="str">
        <f t="shared" si="1"/>
        <v>FABIOLA MARIA JORGE MORA</v>
      </c>
      <c r="N54" s="3" t="s">
        <v>24</v>
      </c>
      <c r="O54" s="3" t="s">
        <v>302</v>
      </c>
      <c r="P54" s="2" t="s">
        <v>26</v>
      </c>
      <c r="Q54" s="2" t="s">
        <v>27</v>
      </c>
      <c r="R54" s="6">
        <v>15000</v>
      </c>
    </row>
    <row r="55" spans="1:18" ht="60" x14ac:dyDescent="0.25">
      <c r="A55" s="2" t="s">
        <v>17</v>
      </c>
      <c r="B55" s="2" t="s">
        <v>18</v>
      </c>
      <c r="C55" s="2">
        <v>2006</v>
      </c>
      <c r="D55" s="3" t="s">
        <v>303</v>
      </c>
      <c r="E55" s="3" t="s">
        <v>304</v>
      </c>
      <c r="F55" s="3">
        <v>2006</v>
      </c>
      <c r="G55" s="4">
        <v>39196</v>
      </c>
      <c r="H55" s="4">
        <v>39591</v>
      </c>
      <c r="I55" s="5">
        <f t="shared" si="0"/>
        <v>13</v>
      </c>
      <c r="J55" s="3" t="s">
        <v>305</v>
      </c>
      <c r="K55" s="3" t="s">
        <v>306</v>
      </c>
      <c r="L55" s="3" t="s">
        <v>307</v>
      </c>
      <c r="M55" s="3" t="str">
        <f t="shared" si="1"/>
        <v>CATTERINA FERRECCIO READI</v>
      </c>
      <c r="N55" s="3" t="s">
        <v>24</v>
      </c>
      <c r="O55" s="3" t="s">
        <v>87</v>
      </c>
      <c r="P55" s="2" t="s">
        <v>26</v>
      </c>
      <c r="Q55" s="2" t="s">
        <v>27</v>
      </c>
      <c r="R55" s="6">
        <v>19649.999618530273</v>
      </c>
    </row>
    <row r="56" spans="1:18" ht="60" x14ac:dyDescent="0.25">
      <c r="A56" s="2" t="s">
        <v>17</v>
      </c>
      <c r="B56" s="2" t="s">
        <v>18</v>
      </c>
      <c r="C56" s="2">
        <v>2006</v>
      </c>
      <c r="D56" s="3" t="s">
        <v>308</v>
      </c>
      <c r="E56" s="3" t="s">
        <v>309</v>
      </c>
      <c r="F56" s="3">
        <v>2006</v>
      </c>
      <c r="G56" s="4">
        <v>39264</v>
      </c>
      <c r="H56" s="4">
        <v>39751</v>
      </c>
      <c r="I56" s="5">
        <f t="shared" si="0"/>
        <v>15</v>
      </c>
      <c r="J56" s="3" t="s">
        <v>310</v>
      </c>
      <c r="K56" s="3" t="s">
        <v>159</v>
      </c>
      <c r="L56" s="3" t="s">
        <v>311</v>
      </c>
      <c r="M56" s="3" t="str">
        <f t="shared" si="1"/>
        <v>GABRIEL CLAUDIO BASTIAS SILVA</v>
      </c>
      <c r="N56" s="3" t="s">
        <v>24</v>
      </c>
      <c r="O56" s="3" t="s">
        <v>87</v>
      </c>
      <c r="P56" s="2" t="s">
        <v>26</v>
      </c>
      <c r="Q56" s="2" t="s">
        <v>27</v>
      </c>
      <c r="R56" s="6">
        <v>16000</v>
      </c>
    </row>
    <row r="57" spans="1:18" ht="75" x14ac:dyDescent="0.25">
      <c r="A57" s="2" t="s">
        <v>17</v>
      </c>
      <c r="B57" s="2" t="s">
        <v>18</v>
      </c>
      <c r="C57" s="2">
        <v>2006</v>
      </c>
      <c r="D57" s="3" t="s">
        <v>312</v>
      </c>
      <c r="E57" s="3" t="s">
        <v>313</v>
      </c>
      <c r="F57" s="3">
        <v>2006</v>
      </c>
      <c r="G57" s="4">
        <v>39174</v>
      </c>
      <c r="H57" s="4">
        <v>39934</v>
      </c>
      <c r="I57" s="5">
        <f t="shared" si="0"/>
        <v>25</v>
      </c>
      <c r="J57" s="3" t="s">
        <v>314</v>
      </c>
      <c r="K57" s="3" t="s">
        <v>315</v>
      </c>
      <c r="L57" s="3" t="s">
        <v>316</v>
      </c>
      <c r="M57" s="3" t="str">
        <f t="shared" si="1"/>
        <v>KLAUS PÜSCHEL ILLANES</v>
      </c>
      <c r="N57" s="3" t="s">
        <v>24</v>
      </c>
      <c r="O57" s="3" t="s">
        <v>87</v>
      </c>
      <c r="P57" s="2" t="s">
        <v>26</v>
      </c>
      <c r="Q57" s="2" t="s">
        <v>27</v>
      </c>
      <c r="R57" s="6">
        <v>18000</v>
      </c>
    </row>
    <row r="58" spans="1:18" ht="60" x14ac:dyDescent="0.25">
      <c r="A58" s="2" t="s">
        <v>17</v>
      </c>
      <c r="B58" s="2" t="s">
        <v>18</v>
      </c>
      <c r="C58" s="2">
        <v>2006</v>
      </c>
      <c r="D58" s="3" t="s">
        <v>317</v>
      </c>
      <c r="E58" s="3" t="s">
        <v>318</v>
      </c>
      <c r="F58" s="3">
        <v>2006</v>
      </c>
      <c r="G58" s="4">
        <v>39216</v>
      </c>
      <c r="H58" s="4">
        <v>39705</v>
      </c>
      <c r="I58" s="5">
        <f t="shared" si="0"/>
        <v>16</v>
      </c>
      <c r="J58" s="3" t="s">
        <v>319</v>
      </c>
      <c r="K58" s="3" t="s">
        <v>320</v>
      </c>
      <c r="L58" s="3" t="s">
        <v>321</v>
      </c>
      <c r="M58" s="3" t="str">
        <f t="shared" si="1"/>
        <v>CLAUDIO ANDRES ROBLES TAPIA</v>
      </c>
      <c r="N58" s="3" t="s">
        <v>24</v>
      </c>
      <c r="O58" s="3" t="s">
        <v>87</v>
      </c>
      <c r="P58" s="2" t="s">
        <v>26</v>
      </c>
      <c r="Q58" s="2" t="s">
        <v>27</v>
      </c>
      <c r="R58" s="6">
        <v>18200.000762939453</v>
      </c>
    </row>
    <row r="59" spans="1:18" ht="90" x14ac:dyDescent="0.25">
      <c r="A59" s="2" t="s">
        <v>17</v>
      </c>
      <c r="B59" s="2" t="s">
        <v>18</v>
      </c>
      <c r="C59" s="2">
        <v>2006</v>
      </c>
      <c r="D59" s="3" t="s">
        <v>322</v>
      </c>
      <c r="E59" s="3" t="s">
        <v>323</v>
      </c>
      <c r="F59" s="3">
        <v>2006</v>
      </c>
      <c r="G59" s="4">
        <v>39174</v>
      </c>
      <c r="H59" s="4">
        <v>39776</v>
      </c>
      <c r="I59" s="5">
        <f t="shared" si="0"/>
        <v>19</v>
      </c>
      <c r="J59" s="3" t="s">
        <v>153</v>
      </c>
      <c r="K59" s="3" t="s">
        <v>324</v>
      </c>
      <c r="L59" s="3" t="s">
        <v>325</v>
      </c>
      <c r="M59" s="3" t="str">
        <f t="shared" si="1"/>
        <v>GABRIEL HERNAN SANHUEZA CRUZAT</v>
      </c>
      <c r="N59" s="3" t="s">
        <v>24</v>
      </c>
      <c r="O59" s="3" t="s">
        <v>99</v>
      </c>
      <c r="P59" s="2" t="s">
        <v>26</v>
      </c>
      <c r="Q59" s="2" t="s">
        <v>27</v>
      </c>
      <c r="R59" s="6">
        <v>17000</v>
      </c>
    </row>
    <row r="60" spans="1:18" ht="60" x14ac:dyDescent="0.25">
      <c r="A60" s="2" t="s">
        <v>17</v>
      </c>
      <c r="B60" s="2" t="s">
        <v>18</v>
      </c>
      <c r="C60" s="2">
        <v>2006</v>
      </c>
      <c r="D60" s="3" t="s">
        <v>326</v>
      </c>
      <c r="E60" s="3" t="s">
        <v>327</v>
      </c>
      <c r="F60" s="3">
        <v>2006</v>
      </c>
      <c r="G60" s="4">
        <v>39209</v>
      </c>
      <c r="H60" s="4">
        <v>40086</v>
      </c>
      <c r="I60" s="5">
        <f t="shared" si="0"/>
        <v>28</v>
      </c>
      <c r="J60" s="3" t="s">
        <v>90</v>
      </c>
      <c r="K60" s="3" t="s">
        <v>328</v>
      </c>
      <c r="L60" s="3" t="s">
        <v>329</v>
      </c>
      <c r="M60" s="3" t="str">
        <f t="shared" si="1"/>
        <v>ENRIQUE EDUARDO VALDES RUBIO</v>
      </c>
      <c r="N60" s="3" t="s">
        <v>24</v>
      </c>
      <c r="O60" s="3" t="s">
        <v>99</v>
      </c>
      <c r="P60" s="2" t="s">
        <v>26</v>
      </c>
      <c r="Q60" s="2" t="s">
        <v>27</v>
      </c>
      <c r="R60" s="6">
        <v>6599.9999046325684</v>
      </c>
    </row>
    <row r="61" spans="1:18" ht="135" x14ac:dyDescent="0.25">
      <c r="A61" s="2" t="s">
        <v>17</v>
      </c>
      <c r="B61" s="2" t="s">
        <v>18</v>
      </c>
      <c r="C61" s="2">
        <v>2006</v>
      </c>
      <c r="D61" s="3" t="s">
        <v>330</v>
      </c>
      <c r="E61" s="3" t="s">
        <v>331</v>
      </c>
      <c r="F61" s="3">
        <v>2006</v>
      </c>
      <c r="G61" s="4">
        <v>39181</v>
      </c>
      <c r="H61" s="4">
        <v>40024</v>
      </c>
      <c r="I61" s="5">
        <f t="shared" si="0"/>
        <v>27</v>
      </c>
      <c r="J61" s="3" t="s">
        <v>332</v>
      </c>
      <c r="K61" s="3" t="s">
        <v>333</v>
      </c>
      <c r="L61" s="3" t="s">
        <v>334</v>
      </c>
      <c r="M61" s="3" t="str">
        <f t="shared" si="1"/>
        <v>MARIA MICHELLE SADLER SPENCER</v>
      </c>
      <c r="N61" s="3" t="s">
        <v>24</v>
      </c>
      <c r="O61" s="3" t="s">
        <v>99</v>
      </c>
      <c r="P61" s="2" t="s">
        <v>26</v>
      </c>
      <c r="Q61" s="2" t="s">
        <v>27</v>
      </c>
      <c r="R61" s="6">
        <v>17399.999618530273</v>
      </c>
    </row>
    <row r="62" spans="1:18" ht="60" x14ac:dyDescent="0.25">
      <c r="A62" s="2" t="s">
        <v>17</v>
      </c>
      <c r="B62" s="2" t="s">
        <v>18</v>
      </c>
      <c r="C62" s="2">
        <v>2006</v>
      </c>
      <c r="D62" s="3" t="s">
        <v>335</v>
      </c>
      <c r="E62" s="3" t="s">
        <v>336</v>
      </c>
      <c r="F62" s="3">
        <v>2006</v>
      </c>
      <c r="G62" s="4">
        <v>39184</v>
      </c>
      <c r="H62" s="4">
        <v>39598</v>
      </c>
      <c r="I62" s="5">
        <f t="shared" si="0"/>
        <v>13</v>
      </c>
      <c r="J62" s="3" t="s">
        <v>132</v>
      </c>
      <c r="K62" s="3" t="s">
        <v>133</v>
      </c>
      <c r="L62" s="3" t="s">
        <v>134</v>
      </c>
      <c r="M62" s="3" t="str">
        <f t="shared" si="1"/>
        <v>DANIEL BUNOUT BARNETT</v>
      </c>
      <c r="N62" s="3" t="s">
        <v>24</v>
      </c>
      <c r="O62" s="3" t="s">
        <v>99</v>
      </c>
      <c r="P62" s="2" t="s">
        <v>26</v>
      </c>
      <c r="Q62" s="2" t="s">
        <v>27</v>
      </c>
      <c r="R62" s="6">
        <v>19000</v>
      </c>
    </row>
    <row r="63" spans="1:18" ht="60" x14ac:dyDescent="0.25">
      <c r="A63" s="2" t="s">
        <v>17</v>
      </c>
      <c r="B63" s="2" t="s">
        <v>18</v>
      </c>
      <c r="C63" s="2">
        <v>2006</v>
      </c>
      <c r="D63" s="3" t="s">
        <v>337</v>
      </c>
      <c r="E63" s="3" t="s">
        <v>338</v>
      </c>
      <c r="F63" s="3">
        <v>2006</v>
      </c>
      <c r="G63" s="4">
        <v>39273</v>
      </c>
      <c r="H63" s="4">
        <v>40298</v>
      </c>
      <c r="I63" s="5">
        <f t="shared" si="0"/>
        <v>33</v>
      </c>
      <c r="J63" s="3" t="s">
        <v>339</v>
      </c>
      <c r="K63" s="3" t="s">
        <v>340</v>
      </c>
      <c r="L63" s="3" t="s">
        <v>341</v>
      </c>
      <c r="M63" s="3" t="str">
        <f t="shared" si="1"/>
        <v>ALEJANDRO SOZA RIED</v>
      </c>
      <c r="N63" s="3" t="s">
        <v>24</v>
      </c>
      <c r="O63" s="3" t="s">
        <v>161</v>
      </c>
      <c r="P63" s="2" t="s">
        <v>26</v>
      </c>
      <c r="Q63" s="2" t="s">
        <v>27</v>
      </c>
      <c r="R63" s="6">
        <v>19699.999809265137</v>
      </c>
    </row>
    <row r="64" spans="1:18" ht="60" x14ac:dyDescent="0.25">
      <c r="A64" s="2" t="s">
        <v>17</v>
      </c>
      <c r="B64" s="2" t="s">
        <v>18</v>
      </c>
      <c r="C64" s="2">
        <v>2006</v>
      </c>
      <c r="D64" s="3" t="s">
        <v>342</v>
      </c>
      <c r="E64" s="3" t="s">
        <v>343</v>
      </c>
      <c r="F64" s="3">
        <v>2006</v>
      </c>
      <c r="G64" s="4">
        <v>39232</v>
      </c>
      <c r="H64" s="4">
        <v>39752</v>
      </c>
      <c r="I64" s="5">
        <f t="shared" si="0"/>
        <v>17</v>
      </c>
      <c r="J64" s="3" t="s">
        <v>344</v>
      </c>
      <c r="K64" s="3" t="s">
        <v>345</v>
      </c>
      <c r="L64" s="3" t="s">
        <v>346</v>
      </c>
      <c r="M64" s="3" t="str">
        <f t="shared" si="1"/>
        <v>MARIO IVAN TARRIDE FERNANDEZ</v>
      </c>
      <c r="N64" s="3" t="s">
        <v>24</v>
      </c>
      <c r="O64" s="3" t="s">
        <v>347</v>
      </c>
      <c r="P64" s="2" t="s">
        <v>26</v>
      </c>
      <c r="Q64" s="2" t="s">
        <v>27</v>
      </c>
      <c r="R64" s="6">
        <v>19899.999618530273</v>
      </c>
    </row>
    <row r="65" spans="1:18" ht="60" x14ac:dyDescent="0.25">
      <c r="A65" s="2" t="s">
        <v>17</v>
      </c>
      <c r="B65" s="2" t="s">
        <v>18</v>
      </c>
      <c r="C65" s="2">
        <v>2006</v>
      </c>
      <c r="D65" s="3" t="s">
        <v>348</v>
      </c>
      <c r="E65" s="3" t="s">
        <v>349</v>
      </c>
      <c r="F65" s="3">
        <v>2006</v>
      </c>
      <c r="G65" s="4">
        <v>39163</v>
      </c>
      <c r="H65" s="4">
        <v>39568</v>
      </c>
      <c r="I65" s="5">
        <f t="shared" si="0"/>
        <v>13</v>
      </c>
      <c r="J65" s="3" t="s">
        <v>21</v>
      </c>
      <c r="K65" s="3" t="s">
        <v>22</v>
      </c>
      <c r="L65" s="3" t="s">
        <v>23</v>
      </c>
      <c r="M65" s="3" t="str">
        <f t="shared" si="1"/>
        <v>MARIA GLORIA ICAZA NOGUERA</v>
      </c>
      <c r="N65" s="3" t="s">
        <v>24</v>
      </c>
      <c r="O65" s="3" t="s">
        <v>25</v>
      </c>
      <c r="P65" s="2" t="s">
        <v>26</v>
      </c>
      <c r="Q65" s="2" t="s">
        <v>27</v>
      </c>
      <c r="R65" s="6">
        <v>9399.9996185302734</v>
      </c>
    </row>
    <row r="66" spans="1:18" ht="60" x14ac:dyDescent="0.25">
      <c r="A66" s="2" t="s">
        <v>17</v>
      </c>
      <c r="B66" s="2" t="s">
        <v>18</v>
      </c>
      <c r="C66" s="2">
        <v>2006</v>
      </c>
      <c r="D66" s="3" t="s">
        <v>350</v>
      </c>
      <c r="E66" s="3" t="s">
        <v>351</v>
      </c>
      <c r="F66" s="3">
        <v>2006</v>
      </c>
      <c r="G66" s="4">
        <v>39154</v>
      </c>
      <c r="H66" s="4">
        <v>39594</v>
      </c>
      <c r="I66" s="5">
        <f t="shared" ref="I66:I129" si="2">(YEAR(H66)-YEAR(G66))*12+MONTH(H66)-MONTH(G66)</f>
        <v>14</v>
      </c>
      <c r="J66" s="3" t="s">
        <v>352</v>
      </c>
      <c r="K66" s="3" t="s">
        <v>353</v>
      </c>
      <c r="L66" s="3" t="s">
        <v>354</v>
      </c>
      <c r="M66" s="3" t="str">
        <f t="shared" ref="M66:M129" si="3">TRIM(CONCATENATE(L66," ",J66," ",K66))</f>
        <v>MARIA CRISTINA MARTINEZ VALENZUELA</v>
      </c>
      <c r="N66" s="3" t="s">
        <v>24</v>
      </c>
      <c r="O66" s="3" t="s">
        <v>355</v>
      </c>
      <c r="P66" s="2" t="s">
        <v>26</v>
      </c>
      <c r="Q66" s="2" t="s">
        <v>27</v>
      </c>
      <c r="R66" s="6">
        <v>12199.999809265137</v>
      </c>
    </row>
    <row r="67" spans="1:18" ht="90" x14ac:dyDescent="0.25">
      <c r="A67" s="2" t="s">
        <v>17</v>
      </c>
      <c r="B67" s="2" t="s">
        <v>18</v>
      </c>
      <c r="C67" s="2">
        <v>2006</v>
      </c>
      <c r="D67" s="3" t="s">
        <v>356</v>
      </c>
      <c r="E67" s="3" t="s">
        <v>357</v>
      </c>
      <c r="F67" s="3">
        <v>2006</v>
      </c>
      <c r="G67" s="4">
        <v>39174</v>
      </c>
      <c r="H67" s="4">
        <v>39449</v>
      </c>
      <c r="I67" s="5">
        <f t="shared" si="2"/>
        <v>9</v>
      </c>
      <c r="J67" s="3" t="s">
        <v>358</v>
      </c>
      <c r="K67" s="3" t="s">
        <v>205</v>
      </c>
      <c r="L67" s="3" t="s">
        <v>359</v>
      </c>
      <c r="M67" s="3" t="str">
        <f t="shared" si="3"/>
        <v>JOSE ANDRES ORELLANA URIBE</v>
      </c>
      <c r="N67" s="3" t="s">
        <v>24</v>
      </c>
      <c r="O67" s="3" t="s">
        <v>193</v>
      </c>
      <c r="P67" s="2" t="s">
        <v>26</v>
      </c>
      <c r="Q67" s="2" t="s">
        <v>27</v>
      </c>
      <c r="R67" s="6">
        <v>15199.999809265137</v>
      </c>
    </row>
    <row r="68" spans="1:18" ht="60" x14ac:dyDescent="0.25">
      <c r="A68" s="2" t="s">
        <v>17</v>
      </c>
      <c r="B68" s="2" t="s">
        <v>18</v>
      </c>
      <c r="C68" s="2">
        <v>2006</v>
      </c>
      <c r="D68" s="3" t="s">
        <v>360</v>
      </c>
      <c r="E68" s="3" t="s">
        <v>361</v>
      </c>
      <c r="F68" s="3">
        <v>2006</v>
      </c>
      <c r="G68" s="4">
        <v>39157</v>
      </c>
      <c r="H68" s="4">
        <v>39659</v>
      </c>
      <c r="I68" s="5">
        <f t="shared" si="2"/>
        <v>16</v>
      </c>
      <c r="J68" s="3" t="s">
        <v>362</v>
      </c>
      <c r="K68" s="3" t="s">
        <v>363</v>
      </c>
      <c r="L68" s="3" t="s">
        <v>364</v>
      </c>
      <c r="M68" s="3" t="str">
        <f t="shared" si="3"/>
        <v>FERNANDO TOMAS LANAS ZANETTI</v>
      </c>
      <c r="N68" s="3" t="s">
        <v>24</v>
      </c>
      <c r="O68" s="3" t="s">
        <v>93</v>
      </c>
      <c r="P68" s="2" t="s">
        <v>26</v>
      </c>
      <c r="Q68" s="2" t="s">
        <v>27</v>
      </c>
      <c r="R68" s="6">
        <v>19899.999618530273</v>
      </c>
    </row>
    <row r="69" spans="1:18" ht="60" x14ac:dyDescent="0.25">
      <c r="A69" s="2" t="s">
        <v>17</v>
      </c>
      <c r="B69" s="2" t="s">
        <v>18</v>
      </c>
      <c r="C69" s="2">
        <v>2006</v>
      </c>
      <c r="D69" s="3" t="s">
        <v>365</v>
      </c>
      <c r="E69" s="3" t="s">
        <v>366</v>
      </c>
      <c r="F69" s="3">
        <v>2006</v>
      </c>
      <c r="G69" s="4">
        <v>39174</v>
      </c>
      <c r="H69" s="4">
        <v>39772</v>
      </c>
      <c r="I69" s="5">
        <f t="shared" si="2"/>
        <v>19</v>
      </c>
      <c r="J69" s="3" t="s">
        <v>367</v>
      </c>
      <c r="K69" s="3" t="s">
        <v>91</v>
      </c>
      <c r="L69" s="3" t="s">
        <v>368</v>
      </c>
      <c r="M69" s="3" t="str">
        <f t="shared" si="3"/>
        <v>FRANK ANDRES DAWSON GARCIA</v>
      </c>
      <c r="N69" s="3" t="s">
        <v>24</v>
      </c>
      <c r="O69" s="3" t="s">
        <v>93</v>
      </c>
      <c r="P69" s="2" t="s">
        <v>26</v>
      </c>
      <c r="Q69" s="2" t="s">
        <v>27</v>
      </c>
      <c r="R69" s="6">
        <v>7699.9998092651367</v>
      </c>
    </row>
    <row r="70" spans="1:18" ht="60" x14ac:dyDescent="0.25">
      <c r="A70" s="2" t="s">
        <v>17</v>
      </c>
      <c r="B70" s="2" t="s">
        <v>18</v>
      </c>
      <c r="C70" s="2">
        <v>2006</v>
      </c>
      <c r="D70" s="3" t="s">
        <v>369</v>
      </c>
      <c r="E70" s="3" t="s">
        <v>370</v>
      </c>
      <c r="F70" s="3">
        <v>2006</v>
      </c>
      <c r="G70" s="4">
        <v>39195</v>
      </c>
      <c r="H70" s="4">
        <v>39925</v>
      </c>
      <c r="I70" s="5">
        <f t="shared" si="2"/>
        <v>24</v>
      </c>
      <c r="J70" s="3" t="s">
        <v>371</v>
      </c>
      <c r="K70" s="3" t="s">
        <v>372</v>
      </c>
      <c r="L70" s="3" t="s">
        <v>373</v>
      </c>
      <c r="M70" s="3" t="str">
        <f t="shared" si="3"/>
        <v>CLAUDIO MAC-LEAN ALLENDES</v>
      </c>
      <c r="N70" s="3" t="s">
        <v>24</v>
      </c>
      <c r="O70" s="3" t="s">
        <v>193</v>
      </c>
      <c r="P70" s="2" t="s">
        <v>26</v>
      </c>
      <c r="Q70" s="2" t="s">
        <v>27</v>
      </c>
      <c r="R70" s="6">
        <v>17700.000762939453</v>
      </c>
    </row>
    <row r="71" spans="1:18" ht="75" x14ac:dyDescent="0.25">
      <c r="A71" s="2" t="s">
        <v>17</v>
      </c>
      <c r="B71" s="2" t="s">
        <v>374</v>
      </c>
      <c r="C71" s="2">
        <v>2007</v>
      </c>
      <c r="D71" s="7" t="s">
        <v>375</v>
      </c>
      <c r="E71" s="8" t="s">
        <v>376</v>
      </c>
      <c r="F71" s="9">
        <v>2008</v>
      </c>
      <c r="G71" s="10">
        <v>39573</v>
      </c>
      <c r="H71" s="10">
        <v>39963</v>
      </c>
      <c r="I71" s="11">
        <f t="shared" si="2"/>
        <v>12</v>
      </c>
      <c r="J71" s="3" t="s">
        <v>377</v>
      </c>
      <c r="K71" s="3" t="s">
        <v>378</v>
      </c>
      <c r="L71" s="3" t="s">
        <v>379</v>
      </c>
      <c r="M71" s="3" t="str">
        <f t="shared" si="3"/>
        <v>DANTE DANIEL CACERES LILLO</v>
      </c>
      <c r="N71" s="3" t="s">
        <v>24</v>
      </c>
      <c r="O71" s="3" t="s">
        <v>99</v>
      </c>
      <c r="P71" s="2" t="s">
        <v>26</v>
      </c>
      <c r="Q71" s="2" t="s">
        <v>27</v>
      </c>
      <c r="R71" s="6">
        <v>40000</v>
      </c>
    </row>
    <row r="72" spans="1:18" ht="75" x14ac:dyDescent="0.25">
      <c r="A72" s="2" t="s">
        <v>17</v>
      </c>
      <c r="B72" s="2" t="s">
        <v>374</v>
      </c>
      <c r="C72" s="2">
        <v>2007</v>
      </c>
      <c r="D72" s="7" t="s">
        <v>380</v>
      </c>
      <c r="E72" s="8" t="s">
        <v>381</v>
      </c>
      <c r="F72" s="9">
        <v>2008</v>
      </c>
      <c r="G72" s="10">
        <v>39577</v>
      </c>
      <c r="H72" s="10">
        <v>40155</v>
      </c>
      <c r="I72" s="11">
        <f t="shared" si="2"/>
        <v>19</v>
      </c>
      <c r="J72" s="3" t="s">
        <v>382</v>
      </c>
      <c r="K72" s="3" t="s">
        <v>383</v>
      </c>
      <c r="L72" s="3" t="s">
        <v>384</v>
      </c>
      <c r="M72" s="3" t="str">
        <f t="shared" si="3"/>
        <v>LEONEL ALFREDO VALDIVIA LEMUS</v>
      </c>
      <c r="N72" s="3" t="s">
        <v>24</v>
      </c>
      <c r="O72" s="3" t="s">
        <v>99</v>
      </c>
      <c r="P72" s="2" t="s">
        <v>26</v>
      </c>
      <c r="Q72" s="2" t="s">
        <v>27</v>
      </c>
      <c r="R72" s="6">
        <v>40000</v>
      </c>
    </row>
    <row r="73" spans="1:18" ht="75" x14ac:dyDescent="0.25">
      <c r="A73" s="2" t="s">
        <v>17</v>
      </c>
      <c r="B73" s="2" t="s">
        <v>374</v>
      </c>
      <c r="C73" s="2">
        <v>2007</v>
      </c>
      <c r="D73" s="7" t="s">
        <v>385</v>
      </c>
      <c r="E73" s="8" t="s">
        <v>386</v>
      </c>
      <c r="F73" s="9">
        <v>2008</v>
      </c>
      <c r="G73" s="10">
        <v>39533</v>
      </c>
      <c r="H73" s="10">
        <v>39839</v>
      </c>
      <c r="I73" s="11">
        <f t="shared" si="2"/>
        <v>10</v>
      </c>
      <c r="J73" s="3" t="s">
        <v>387</v>
      </c>
      <c r="K73" s="3" t="s">
        <v>388</v>
      </c>
      <c r="L73" s="3" t="s">
        <v>389</v>
      </c>
      <c r="M73" s="3" t="str">
        <f t="shared" si="3"/>
        <v>MANUEL ANTONIO ESPINOZA SEPULVEDA</v>
      </c>
      <c r="N73" s="3" t="s">
        <v>24</v>
      </c>
      <c r="O73" s="3" t="s">
        <v>390</v>
      </c>
      <c r="P73" s="2" t="s">
        <v>26</v>
      </c>
      <c r="Q73" s="2" t="s">
        <v>27</v>
      </c>
      <c r="R73" s="6">
        <v>40000</v>
      </c>
    </row>
    <row r="74" spans="1:18" ht="60" x14ac:dyDescent="0.25">
      <c r="A74" s="2" t="s">
        <v>17</v>
      </c>
      <c r="B74" s="2" t="s">
        <v>18</v>
      </c>
      <c r="C74" s="2">
        <v>2007</v>
      </c>
      <c r="D74" s="7" t="s">
        <v>391</v>
      </c>
      <c r="E74" s="12" t="s">
        <v>392</v>
      </c>
      <c r="F74" s="3">
        <v>2007</v>
      </c>
      <c r="G74" s="13">
        <v>39423</v>
      </c>
      <c r="H74" s="13">
        <v>39788</v>
      </c>
      <c r="I74" s="11">
        <f t="shared" si="2"/>
        <v>12</v>
      </c>
      <c r="J74" s="3" t="s">
        <v>244</v>
      </c>
      <c r="K74" s="3" t="s">
        <v>393</v>
      </c>
      <c r="L74" s="3" t="s">
        <v>394</v>
      </c>
      <c r="M74" s="3" t="str">
        <f t="shared" si="3"/>
        <v>CARMEN GLORIA HERRERA GONZALEZ</v>
      </c>
      <c r="N74" s="3" t="s">
        <v>24</v>
      </c>
      <c r="O74" s="3" t="s">
        <v>395</v>
      </c>
      <c r="P74" s="2" t="s">
        <v>26</v>
      </c>
      <c r="Q74" s="2" t="s">
        <v>27</v>
      </c>
      <c r="R74" s="6">
        <v>18600.000381469727</v>
      </c>
    </row>
    <row r="75" spans="1:18" ht="60" x14ac:dyDescent="0.25">
      <c r="A75" s="2" t="s">
        <v>17</v>
      </c>
      <c r="B75" s="2" t="s">
        <v>18</v>
      </c>
      <c r="C75" s="2">
        <v>2007</v>
      </c>
      <c r="D75" s="7" t="s">
        <v>396</v>
      </c>
      <c r="E75" s="12" t="s">
        <v>397</v>
      </c>
      <c r="F75" s="3">
        <v>2007</v>
      </c>
      <c r="G75" s="13">
        <v>39436</v>
      </c>
      <c r="H75" s="13">
        <v>39801</v>
      </c>
      <c r="I75" s="11">
        <f t="shared" si="2"/>
        <v>12</v>
      </c>
      <c r="J75" s="3" t="s">
        <v>154</v>
      </c>
      <c r="K75" s="3" t="s">
        <v>398</v>
      </c>
      <c r="L75" s="3" t="s">
        <v>399</v>
      </c>
      <c r="M75" s="3" t="str">
        <f t="shared" si="3"/>
        <v>MARIA ELENA ALVARADO BRETON</v>
      </c>
      <c r="N75" s="3" t="s">
        <v>24</v>
      </c>
      <c r="O75" s="3" t="s">
        <v>99</v>
      </c>
      <c r="P75" s="2" t="s">
        <v>26</v>
      </c>
      <c r="Q75" s="2" t="s">
        <v>27</v>
      </c>
      <c r="R75" s="6">
        <v>13999.999523162842</v>
      </c>
    </row>
    <row r="76" spans="1:18" ht="90" x14ac:dyDescent="0.25">
      <c r="A76" s="2" t="s">
        <v>17</v>
      </c>
      <c r="B76" s="2" t="s">
        <v>18</v>
      </c>
      <c r="C76" s="2">
        <v>2007</v>
      </c>
      <c r="D76" s="14" t="s">
        <v>400</v>
      </c>
      <c r="E76" s="15" t="s">
        <v>401</v>
      </c>
      <c r="F76" s="3">
        <v>2007</v>
      </c>
      <c r="G76" s="16">
        <v>39420</v>
      </c>
      <c r="H76" s="16">
        <v>40755</v>
      </c>
      <c r="I76" s="17">
        <f t="shared" si="2"/>
        <v>43</v>
      </c>
      <c r="J76" s="3" t="s">
        <v>249</v>
      </c>
      <c r="K76" s="3" t="s">
        <v>402</v>
      </c>
      <c r="L76" s="3" t="s">
        <v>403</v>
      </c>
      <c r="M76" s="3" t="str">
        <f t="shared" si="3"/>
        <v>EDUARDO ANDRES TOBAR ALMONACID</v>
      </c>
      <c r="N76" s="3" t="s">
        <v>24</v>
      </c>
      <c r="O76" s="3" t="s">
        <v>99</v>
      </c>
      <c r="P76" s="2" t="s">
        <v>26</v>
      </c>
      <c r="Q76" s="2" t="s">
        <v>27</v>
      </c>
      <c r="R76" s="6">
        <v>24000</v>
      </c>
    </row>
    <row r="77" spans="1:18" ht="60" x14ac:dyDescent="0.25">
      <c r="A77" s="2" t="s">
        <v>17</v>
      </c>
      <c r="B77" s="2" t="s">
        <v>18</v>
      </c>
      <c r="C77" s="2">
        <v>2007</v>
      </c>
      <c r="D77" s="14" t="s">
        <v>404</v>
      </c>
      <c r="E77" s="15" t="s">
        <v>405</v>
      </c>
      <c r="F77" s="3">
        <v>2007</v>
      </c>
      <c r="G77" s="16">
        <v>39420</v>
      </c>
      <c r="H77" s="16">
        <v>39785</v>
      </c>
      <c r="I77" s="17">
        <f t="shared" si="2"/>
        <v>12</v>
      </c>
      <c r="J77" s="3" t="s">
        <v>243</v>
      </c>
      <c r="K77" s="3" t="s">
        <v>244</v>
      </c>
      <c r="L77" s="3" t="s">
        <v>245</v>
      </c>
      <c r="M77" s="3" t="str">
        <f t="shared" si="3"/>
        <v>OSCAR GERMAN ARTEAGA HERRERA</v>
      </c>
      <c r="N77" s="3" t="s">
        <v>24</v>
      </c>
      <c r="O77" s="3" t="s">
        <v>99</v>
      </c>
      <c r="P77" s="2" t="s">
        <v>26</v>
      </c>
      <c r="Q77" s="2" t="s">
        <v>27</v>
      </c>
      <c r="R77" s="6">
        <v>21000</v>
      </c>
    </row>
    <row r="78" spans="1:18" ht="60" x14ac:dyDescent="0.25">
      <c r="A78" s="2" t="s">
        <v>17</v>
      </c>
      <c r="B78" s="2" t="s">
        <v>18</v>
      </c>
      <c r="C78" s="2">
        <v>2007</v>
      </c>
      <c r="D78" s="14" t="s">
        <v>406</v>
      </c>
      <c r="E78" s="15" t="s">
        <v>407</v>
      </c>
      <c r="F78" s="3">
        <v>2007</v>
      </c>
      <c r="G78" s="16">
        <v>39471</v>
      </c>
      <c r="H78" s="16">
        <v>40017</v>
      </c>
      <c r="I78" s="17">
        <f t="shared" si="2"/>
        <v>18</v>
      </c>
      <c r="J78" s="3" t="s">
        <v>408</v>
      </c>
      <c r="K78" s="3" t="s">
        <v>409</v>
      </c>
      <c r="L78" s="3" t="s">
        <v>410</v>
      </c>
      <c r="M78" s="3" t="str">
        <f t="shared" si="3"/>
        <v>RICARDO JORGE REY CLERICUS</v>
      </c>
      <c r="N78" s="3" t="s">
        <v>24</v>
      </c>
      <c r="O78" s="3" t="s">
        <v>25</v>
      </c>
      <c r="P78" s="2" t="s">
        <v>26</v>
      </c>
      <c r="Q78" s="2" t="s">
        <v>27</v>
      </c>
      <c r="R78" s="6">
        <v>16000</v>
      </c>
    </row>
    <row r="79" spans="1:18" ht="60" x14ac:dyDescent="0.25">
      <c r="A79" s="2" t="s">
        <v>17</v>
      </c>
      <c r="B79" s="2" t="s">
        <v>18</v>
      </c>
      <c r="C79" s="2">
        <v>2007</v>
      </c>
      <c r="D79" s="14" t="s">
        <v>411</v>
      </c>
      <c r="E79" s="15" t="s">
        <v>412</v>
      </c>
      <c r="F79" s="3">
        <v>2007</v>
      </c>
      <c r="G79" s="16">
        <v>39434</v>
      </c>
      <c r="H79" s="16">
        <v>39981</v>
      </c>
      <c r="I79" s="17">
        <f t="shared" si="2"/>
        <v>18</v>
      </c>
      <c r="J79" s="3" t="s">
        <v>103</v>
      </c>
      <c r="K79" s="3" t="s">
        <v>290</v>
      </c>
      <c r="L79" s="3" t="s">
        <v>413</v>
      </c>
      <c r="M79" s="3" t="str">
        <f t="shared" si="3"/>
        <v>EDUARDO BRAVO CASTRO</v>
      </c>
      <c r="N79" s="3" t="s">
        <v>24</v>
      </c>
      <c r="O79" s="3" t="s">
        <v>99</v>
      </c>
      <c r="P79" s="2" t="s">
        <v>26</v>
      </c>
      <c r="Q79" s="2" t="s">
        <v>27</v>
      </c>
      <c r="R79" s="6">
        <v>18000</v>
      </c>
    </row>
    <row r="80" spans="1:18" ht="90" x14ac:dyDescent="0.25">
      <c r="A80" s="2" t="s">
        <v>17</v>
      </c>
      <c r="B80" s="2" t="s">
        <v>18</v>
      </c>
      <c r="C80" s="2">
        <v>2007</v>
      </c>
      <c r="D80" s="14" t="s">
        <v>414</v>
      </c>
      <c r="E80" s="15" t="s">
        <v>415</v>
      </c>
      <c r="F80" s="3">
        <v>2007</v>
      </c>
      <c r="G80" s="16">
        <v>39511</v>
      </c>
      <c r="H80" s="16">
        <v>41274</v>
      </c>
      <c r="I80" s="17">
        <f t="shared" si="2"/>
        <v>57</v>
      </c>
      <c r="J80" s="3" t="s">
        <v>97</v>
      </c>
      <c r="K80" s="3" t="s">
        <v>244</v>
      </c>
      <c r="L80" s="3" t="s">
        <v>416</v>
      </c>
      <c r="M80" s="3" t="str">
        <f t="shared" si="3"/>
        <v>JUAN CARLOS CARVAJAL HERRERA</v>
      </c>
      <c r="N80" s="3" t="s">
        <v>24</v>
      </c>
      <c r="O80" s="3" t="s">
        <v>99</v>
      </c>
      <c r="P80" s="2" t="s">
        <v>26</v>
      </c>
      <c r="Q80" s="2" t="s">
        <v>27</v>
      </c>
      <c r="R80" s="6">
        <v>20000</v>
      </c>
    </row>
    <row r="81" spans="1:18" ht="75" x14ac:dyDescent="0.25">
      <c r="A81" s="2" t="s">
        <v>17</v>
      </c>
      <c r="B81" s="2" t="s">
        <v>18</v>
      </c>
      <c r="C81" s="2">
        <v>2007</v>
      </c>
      <c r="D81" s="14" t="s">
        <v>417</v>
      </c>
      <c r="E81" s="15" t="s">
        <v>418</v>
      </c>
      <c r="F81" s="3">
        <v>2007</v>
      </c>
      <c r="G81" s="16">
        <v>39423</v>
      </c>
      <c r="H81" s="16">
        <v>40701</v>
      </c>
      <c r="I81" s="17">
        <f t="shared" si="2"/>
        <v>42</v>
      </c>
      <c r="J81" s="3" t="s">
        <v>419</v>
      </c>
      <c r="K81" s="3" t="s">
        <v>420</v>
      </c>
      <c r="L81" s="3" t="s">
        <v>421</v>
      </c>
      <c r="M81" s="3" t="str">
        <f t="shared" si="3"/>
        <v>JORGE ALEJANDRO VILLEGAS CANQUIL</v>
      </c>
      <c r="N81" s="3" t="s">
        <v>24</v>
      </c>
      <c r="O81" s="3" t="s">
        <v>390</v>
      </c>
      <c r="P81" s="2" t="s">
        <v>26</v>
      </c>
      <c r="Q81" s="2" t="s">
        <v>27</v>
      </c>
      <c r="R81" s="6">
        <v>24000</v>
      </c>
    </row>
    <row r="82" spans="1:18" ht="60" x14ac:dyDescent="0.25">
      <c r="A82" s="2" t="s">
        <v>17</v>
      </c>
      <c r="B82" s="2" t="s">
        <v>18</v>
      </c>
      <c r="C82" s="2">
        <v>2007</v>
      </c>
      <c r="D82" s="14" t="s">
        <v>422</v>
      </c>
      <c r="E82" s="15" t="s">
        <v>423</v>
      </c>
      <c r="F82" s="3">
        <v>2007</v>
      </c>
      <c r="G82" s="16">
        <v>39431</v>
      </c>
      <c r="H82" s="16">
        <v>40101</v>
      </c>
      <c r="I82" s="17">
        <f t="shared" si="2"/>
        <v>22</v>
      </c>
      <c r="J82" s="3" t="s">
        <v>424</v>
      </c>
      <c r="K82" s="3" t="s">
        <v>425</v>
      </c>
      <c r="L82" s="3" t="s">
        <v>426</v>
      </c>
      <c r="M82" s="3" t="str">
        <f t="shared" si="3"/>
        <v>BLANCA ELVIRA PEÑALOZA HIDALGO</v>
      </c>
      <c r="N82" s="3" t="s">
        <v>24</v>
      </c>
      <c r="O82" s="3" t="s">
        <v>87</v>
      </c>
      <c r="P82" s="2" t="s">
        <v>26</v>
      </c>
      <c r="Q82" s="2" t="s">
        <v>27</v>
      </c>
      <c r="R82" s="6">
        <v>17500</v>
      </c>
    </row>
    <row r="83" spans="1:18" ht="60" x14ac:dyDescent="0.25">
      <c r="A83" s="2" t="s">
        <v>17</v>
      </c>
      <c r="B83" s="2" t="s">
        <v>18</v>
      </c>
      <c r="C83" s="2">
        <v>2007</v>
      </c>
      <c r="D83" s="14" t="s">
        <v>427</v>
      </c>
      <c r="E83" s="15" t="s">
        <v>428</v>
      </c>
      <c r="F83" s="3">
        <v>2007</v>
      </c>
      <c r="G83" s="16">
        <v>39416</v>
      </c>
      <c r="H83" s="16">
        <v>39781</v>
      </c>
      <c r="I83" s="17">
        <f t="shared" si="2"/>
        <v>12</v>
      </c>
      <c r="J83" s="3" t="s">
        <v>429</v>
      </c>
      <c r="K83" s="3" t="s">
        <v>430</v>
      </c>
      <c r="L83" s="3" t="s">
        <v>431</v>
      </c>
      <c r="M83" s="3" t="str">
        <f t="shared" si="3"/>
        <v>CLAUDIA ELENA BAMBS SANDOVAL</v>
      </c>
      <c r="N83" s="3" t="s">
        <v>24</v>
      </c>
      <c r="O83" s="3" t="s">
        <v>87</v>
      </c>
      <c r="P83" s="2" t="s">
        <v>26</v>
      </c>
      <c r="Q83" s="2" t="s">
        <v>27</v>
      </c>
      <c r="R83" s="6">
        <v>12000</v>
      </c>
    </row>
    <row r="84" spans="1:18" ht="90" x14ac:dyDescent="0.25">
      <c r="A84" s="2" t="s">
        <v>17</v>
      </c>
      <c r="B84" s="2" t="s">
        <v>18</v>
      </c>
      <c r="C84" s="2">
        <v>2007</v>
      </c>
      <c r="D84" s="14" t="s">
        <v>432</v>
      </c>
      <c r="E84" s="15" t="s">
        <v>433</v>
      </c>
      <c r="F84" s="3">
        <v>2007</v>
      </c>
      <c r="G84" s="16">
        <v>39433</v>
      </c>
      <c r="H84" s="16">
        <v>41274</v>
      </c>
      <c r="I84" s="17">
        <f t="shared" si="2"/>
        <v>60</v>
      </c>
      <c r="J84" s="3" t="s">
        <v>393</v>
      </c>
      <c r="K84" s="3" t="s">
        <v>434</v>
      </c>
      <c r="L84" s="3" t="s">
        <v>435</v>
      </c>
      <c r="M84" s="3" t="str">
        <f t="shared" si="3"/>
        <v>ALVARO JOSE GONZALEZ MORANDE</v>
      </c>
      <c r="N84" s="3" t="s">
        <v>24</v>
      </c>
      <c r="O84" s="3" t="s">
        <v>87</v>
      </c>
      <c r="P84" s="2" t="s">
        <v>26</v>
      </c>
      <c r="Q84" s="2" t="s">
        <v>27</v>
      </c>
      <c r="R84" s="6">
        <v>23500</v>
      </c>
    </row>
    <row r="85" spans="1:18" ht="75" x14ac:dyDescent="0.25">
      <c r="A85" s="2" t="s">
        <v>17</v>
      </c>
      <c r="B85" s="2" t="s">
        <v>18</v>
      </c>
      <c r="C85" s="2">
        <v>2007</v>
      </c>
      <c r="D85" s="14" t="s">
        <v>436</v>
      </c>
      <c r="E85" s="15" t="s">
        <v>437</v>
      </c>
      <c r="F85" s="3">
        <v>2007</v>
      </c>
      <c r="G85" s="16">
        <v>39433</v>
      </c>
      <c r="H85" s="16">
        <v>39980</v>
      </c>
      <c r="I85" s="17">
        <f t="shared" si="2"/>
        <v>18</v>
      </c>
      <c r="J85" s="3" t="s">
        <v>438</v>
      </c>
      <c r="K85" s="3" t="s">
        <v>248</v>
      </c>
      <c r="L85" s="3" t="s">
        <v>439</v>
      </c>
      <c r="M85" s="3" t="str">
        <f t="shared" si="3"/>
        <v>IVAN ALEJANDRO ARMIJO RODRIGUEZ</v>
      </c>
      <c r="N85" s="3" t="s">
        <v>24</v>
      </c>
      <c r="O85" s="3" t="s">
        <v>440</v>
      </c>
      <c r="P85" s="2" t="s">
        <v>26</v>
      </c>
      <c r="Q85" s="2" t="s">
        <v>27</v>
      </c>
      <c r="R85" s="6">
        <v>19500</v>
      </c>
    </row>
    <row r="86" spans="1:18" ht="105" x14ac:dyDescent="0.25">
      <c r="A86" s="2" t="s">
        <v>17</v>
      </c>
      <c r="B86" s="2" t="s">
        <v>18</v>
      </c>
      <c r="C86" s="2">
        <v>2007</v>
      </c>
      <c r="D86" s="14" t="s">
        <v>441</v>
      </c>
      <c r="E86" s="15" t="s">
        <v>442</v>
      </c>
      <c r="F86" s="3">
        <v>2007</v>
      </c>
      <c r="G86" s="16">
        <v>39428</v>
      </c>
      <c r="H86" s="16">
        <v>41194</v>
      </c>
      <c r="I86" s="17">
        <f t="shared" si="2"/>
        <v>58</v>
      </c>
      <c r="J86" s="3" t="s">
        <v>443</v>
      </c>
      <c r="K86" s="3" t="s">
        <v>444</v>
      </c>
      <c r="L86" s="3" t="s">
        <v>445</v>
      </c>
      <c r="M86" s="3" t="str">
        <f t="shared" si="3"/>
        <v>PABLO AGUSTIN VIAL CLARO</v>
      </c>
      <c r="N86" s="3" t="s">
        <v>24</v>
      </c>
      <c r="O86" s="3" t="s">
        <v>440</v>
      </c>
      <c r="P86" s="2" t="s">
        <v>26</v>
      </c>
      <c r="Q86" s="2" t="s">
        <v>27</v>
      </c>
      <c r="R86" s="6">
        <v>22000</v>
      </c>
    </row>
    <row r="87" spans="1:18" ht="90" x14ac:dyDescent="0.25">
      <c r="A87" s="2" t="s">
        <v>17</v>
      </c>
      <c r="B87" s="2" t="s">
        <v>18</v>
      </c>
      <c r="C87" s="2">
        <v>2007</v>
      </c>
      <c r="D87" s="14" t="s">
        <v>446</v>
      </c>
      <c r="E87" s="15" t="s">
        <v>447</v>
      </c>
      <c r="F87" s="3">
        <v>2007</v>
      </c>
      <c r="G87" s="16">
        <v>39420</v>
      </c>
      <c r="H87" s="16">
        <v>39967</v>
      </c>
      <c r="I87" s="17">
        <f t="shared" si="2"/>
        <v>18</v>
      </c>
      <c r="J87" s="3" t="s">
        <v>448</v>
      </c>
      <c r="K87" s="3" t="s">
        <v>449</v>
      </c>
      <c r="L87" s="3" t="s">
        <v>450</v>
      </c>
      <c r="M87" s="3" t="str">
        <f t="shared" si="3"/>
        <v>XIMENA CAROLINA CANELO PINO</v>
      </c>
      <c r="N87" s="3" t="s">
        <v>24</v>
      </c>
      <c r="O87" s="3" t="s">
        <v>99</v>
      </c>
      <c r="P87" s="2" t="s">
        <v>26</v>
      </c>
      <c r="Q87" s="2" t="s">
        <v>27</v>
      </c>
      <c r="R87" s="6">
        <v>22000</v>
      </c>
    </row>
    <row r="88" spans="1:18" ht="75" x14ac:dyDescent="0.25">
      <c r="A88" s="2" t="s">
        <v>17</v>
      </c>
      <c r="B88" s="2" t="s">
        <v>18</v>
      </c>
      <c r="C88" s="2">
        <v>2007</v>
      </c>
      <c r="D88" s="14" t="s">
        <v>451</v>
      </c>
      <c r="E88" s="15" t="s">
        <v>452</v>
      </c>
      <c r="F88" s="3">
        <v>2007</v>
      </c>
      <c r="G88" s="16">
        <v>39416</v>
      </c>
      <c r="H88" s="16">
        <v>39962</v>
      </c>
      <c r="I88" s="17">
        <f t="shared" si="2"/>
        <v>18</v>
      </c>
      <c r="J88" s="3" t="s">
        <v>290</v>
      </c>
      <c r="K88" s="3" t="s">
        <v>453</v>
      </c>
      <c r="L88" s="3" t="s">
        <v>454</v>
      </c>
      <c r="M88" s="3" t="str">
        <f t="shared" si="3"/>
        <v>PABLO FEDERICO CASTRO GALVEZ</v>
      </c>
      <c r="N88" s="3" t="s">
        <v>24</v>
      </c>
      <c r="O88" s="3" t="s">
        <v>87</v>
      </c>
      <c r="P88" s="2" t="s">
        <v>26</v>
      </c>
      <c r="Q88" s="2" t="s">
        <v>27</v>
      </c>
      <c r="R88" s="6">
        <v>14800.000190734863</v>
      </c>
    </row>
    <row r="89" spans="1:18" ht="60" x14ac:dyDescent="0.25">
      <c r="A89" s="2" t="s">
        <v>17</v>
      </c>
      <c r="B89" s="2" t="s">
        <v>18</v>
      </c>
      <c r="C89" s="2">
        <v>2007</v>
      </c>
      <c r="D89" s="14" t="s">
        <v>455</v>
      </c>
      <c r="E89" s="15" t="s">
        <v>456</v>
      </c>
      <c r="F89" s="3">
        <v>2007</v>
      </c>
      <c r="G89" s="16">
        <v>39417</v>
      </c>
      <c r="H89" s="16">
        <v>39782</v>
      </c>
      <c r="I89" s="17">
        <f t="shared" si="2"/>
        <v>11</v>
      </c>
      <c r="J89" s="3" t="s">
        <v>352</v>
      </c>
      <c r="K89" s="3" t="s">
        <v>457</v>
      </c>
      <c r="L89" s="3" t="s">
        <v>458</v>
      </c>
      <c r="M89" s="3" t="str">
        <f t="shared" si="3"/>
        <v>VALENTINA MARTINEZ MOLINA</v>
      </c>
      <c r="N89" s="3" t="s">
        <v>24</v>
      </c>
      <c r="O89" s="3" t="s">
        <v>459</v>
      </c>
      <c r="P89" s="2" t="s">
        <v>26</v>
      </c>
      <c r="Q89" s="2" t="s">
        <v>27</v>
      </c>
      <c r="R89" s="6">
        <v>18000</v>
      </c>
    </row>
    <row r="90" spans="1:18" ht="75" x14ac:dyDescent="0.25">
      <c r="A90" s="2" t="s">
        <v>17</v>
      </c>
      <c r="B90" s="2" t="s">
        <v>18</v>
      </c>
      <c r="C90" s="2">
        <v>2007</v>
      </c>
      <c r="D90" s="14" t="s">
        <v>460</v>
      </c>
      <c r="E90" s="15" t="s">
        <v>461</v>
      </c>
      <c r="F90" s="3">
        <v>2007</v>
      </c>
      <c r="G90" s="16">
        <v>39430</v>
      </c>
      <c r="H90" s="16">
        <v>39977</v>
      </c>
      <c r="I90" s="17">
        <f t="shared" si="2"/>
        <v>18</v>
      </c>
      <c r="J90" s="3" t="s">
        <v>462</v>
      </c>
      <c r="K90" s="3" t="s">
        <v>463</v>
      </c>
      <c r="L90" s="3" t="s">
        <v>464</v>
      </c>
      <c r="M90" s="3" t="str">
        <f t="shared" si="3"/>
        <v>GUSTAVO ADOLFO DONOSO DELGADO</v>
      </c>
      <c r="N90" s="3" t="s">
        <v>24</v>
      </c>
      <c r="O90" s="3" t="s">
        <v>465</v>
      </c>
      <c r="P90" s="2" t="s">
        <v>26</v>
      </c>
      <c r="Q90" s="2" t="s">
        <v>27</v>
      </c>
      <c r="R90" s="6">
        <v>22000</v>
      </c>
    </row>
    <row r="91" spans="1:18" ht="60" x14ac:dyDescent="0.25">
      <c r="A91" s="2" t="s">
        <v>17</v>
      </c>
      <c r="B91" s="2" t="s">
        <v>18</v>
      </c>
      <c r="C91" s="2">
        <v>2007</v>
      </c>
      <c r="D91" s="14" t="s">
        <v>466</v>
      </c>
      <c r="E91" s="15" t="s">
        <v>467</v>
      </c>
      <c r="F91" s="3">
        <v>2007</v>
      </c>
      <c r="G91" s="16">
        <v>39447</v>
      </c>
      <c r="H91" s="16">
        <v>39812</v>
      </c>
      <c r="I91" s="17">
        <f t="shared" si="2"/>
        <v>12</v>
      </c>
      <c r="J91" s="3" t="s">
        <v>265</v>
      </c>
      <c r="K91" s="3" t="s">
        <v>468</v>
      </c>
      <c r="L91" s="3" t="s">
        <v>469</v>
      </c>
      <c r="M91" s="3" t="str">
        <f t="shared" si="3"/>
        <v>IVAN ENRIQUE MANRIQUEZ KLARE</v>
      </c>
      <c r="N91" s="3" t="s">
        <v>24</v>
      </c>
      <c r="O91" s="3" t="s">
        <v>470</v>
      </c>
      <c r="P91" s="2" t="s">
        <v>26</v>
      </c>
      <c r="Q91" s="2" t="s">
        <v>27</v>
      </c>
      <c r="R91" s="6">
        <v>8000</v>
      </c>
    </row>
    <row r="92" spans="1:18" ht="60" x14ac:dyDescent="0.25">
      <c r="A92" s="2" t="s">
        <v>17</v>
      </c>
      <c r="B92" s="2" t="s">
        <v>18</v>
      </c>
      <c r="C92" s="2">
        <v>2007</v>
      </c>
      <c r="D92" s="14" t="s">
        <v>471</v>
      </c>
      <c r="E92" s="15" t="s">
        <v>472</v>
      </c>
      <c r="F92" s="3">
        <v>2007</v>
      </c>
      <c r="G92" s="16">
        <v>39429</v>
      </c>
      <c r="H92" s="16">
        <v>39856</v>
      </c>
      <c r="I92" s="17">
        <f t="shared" si="2"/>
        <v>14</v>
      </c>
      <c r="J92" s="3" t="s">
        <v>220</v>
      </c>
      <c r="K92" s="3" t="s">
        <v>473</v>
      </c>
      <c r="L92" s="3" t="s">
        <v>474</v>
      </c>
      <c r="M92" s="3" t="str">
        <f t="shared" si="3"/>
        <v>FERNANDO ALBERTO MUÑOZ FIGUEROA</v>
      </c>
      <c r="N92" s="3" t="s">
        <v>24</v>
      </c>
      <c r="O92" s="3" t="s">
        <v>475</v>
      </c>
      <c r="P92" s="2" t="s">
        <v>26</v>
      </c>
      <c r="Q92" s="2" t="s">
        <v>27</v>
      </c>
      <c r="R92" s="6">
        <v>16500</v>
      </c>
    </row>
    <row r="93" spans="1:18" ht="60" x14ac:dyDescent="0.25">
      <c r="A93" s="2" t="s">
        <v>17</v>
      </c>
      <c r="B93" s="2" t="s">
        <v>18</v>
      </c>
      <c r="C93" s="2">
        <v>2007</v>
      </c>
      <c r="D93" s="14" t="s">
        <v>476</v>
      </c>
      <c r="E93" s="15" t="s">
        <v>477</v>
      </c>
      <c r="F93" s="3">
        <v>2007</v>
      </c>
      <c r="G93" s="16">
        <v>39416</v>
      </c>
      <c r="H93" s="16">
        <v>39962</v>
      </c>
      <c r="I93" s="17">
        <f t="shared" si="2"/>
        <v>18</v>
      </c>
      <c r="J93" s="3" t="s">
        <v>478</v>
      </c>
      <c r="K93" s="3" t="s">
        <v>479</v>
      </c>
      <c r="L93" s="3" t="s">
        <v>480</v>
      </c>
      <c r="M93" s="3" t="str">
        <f t="shared" si="3"/>
        <v>PATRICIA DEL TRANSITO JARA CONCHA</v>
      </c>
      <c r="N93" s="3" t="s">
        <v>24</v>
      </c>
      <c r="O93" s="3" t="s">
        <v>39</v>
      </c>
      <c r="P93" s="2" t="s">
        <v>26</v>
      </c>
      <c r="Q93" s="2" t="s">
        <v>27</v>
      </c>
      <c r="R93" s="6">
        <v>15000</v>
      </c>
    </row>
    <row r="94" spans="1:18" ht="60" x14ac:dyDescent="0.25">
      <c r="A94" s="2" t="s">
        <v>17</v>
      </c>
      <c r="B94" s="2" t="s">
        <v>18</v>
      </c>
      <c r="C94" s="2">
        <v>2007</v>
      </c>
      <c r="D94" s="14" t="s">
        <v>481</v>
      </c>
      <c r="E94" s="15" t="s">
        <v>482</v>
      </c>
      <c r="F94" s="3">
        <v>2007</v>
      </c>
      <c r="G94" s="16">
        <v>39434</v>
      </c>
      <c r="H94" s="16">
        <v>39981</v>
      </c>
      <c r="I94" s="17">
        <f t="shared" si="2"/>
        <v>18</v>
      </c>
      <c r="J94" s="3" t="s">
        <v>483</v>
      </c>
      <c r="K94" s="3" t="s">
        <v>484</v>
      </c>
      <c r="L94" s="3" t="s">
        <v>485</v>
      </c>
      <c r="M94" s="3" t="str">
        <f t="shared" si="3"/>
        <v>VICTORIA NOVIK ASSAEL</v>
      </c>
      <c r="N94" s="3" t="s">
        <v>24</v>
      </c>
      <c r="O94" s="3" t="s">
        <v>193</v>
      </c>
      <c r="P94" s="2" t="s">
        <v>26</v>
      </c>
      <c r="Q94" s="2" t="s">
        <v>27</v>
      </c>
      <c r="R94" s="6">
        <v>22000</v>
      </c>
    </row>
    <row r="95" spans="1:18" ht="60" x14ac:dyDescent="0.25">
      <c r="A95" s="2" t="s">
        <v>17</v>
      </c>
      <c r="B95" s="2" t="s">
        <v>18</v>
      </c>
      <c r="C95" s="2">
        <v>2007</v>
      </c>
      <c r="D95" s="14" t="s">
        <v>486</v>
      </c>
      <c r="E95" s="15" t="s">
        <v>487</v>
      </c>
      <c r="F95" s="3">
        <v>2007</v>
      </c>
      <c r="G95" s="16">
        <v>39477</v>
      </c>
      <c r="H95" s="16">
        <v>40023</v>
      </c>
      <c r="I95" s="17">
        <f t="shared" si="2"/>
        <v>18</v>
      </c>
      <c r="J95" s="3" t="s">
        <v>488</v>
      </c>
      <c r="K95" s="3" t="s">
        <v>489</v>
      </c>
      <c r="L95" s="3" t="s">
        <v>490</v>
      </c>
      <c r="M95" s="3" t="str">
        <f t="shared" si="3"/>
        <v>MANUEL SALVADOR ORTIZ PARADA</v>
      </c>
      <c r="N95" s="3" t="s">
        <v>24</v>
      </c>
      <c r="O95" s="3" t="s">
        <v>93</v>
      </c>
      <c r="P95" s="2" t="s">
        <v>26</v>
      </c>
      <c r="Q95" s="2" t="s">
        <v>27</v>
      </c>
      <c r="R95" s="6">
        <v>9000</v>
      </c>
    </row>
    <row r="96" spans="1:18" ht="60" x14ac:dyDescent="0.25">
      <c r="A96" s="2" t="s">
        <v>17</v>
      </c>
      <c r="B96" s="2" t="s">
        <v>18</v>
      </c>
      <c r="C96" s="2">
        <v>2007</v>
      </c>
      <c r="D96" s="14" t="s">
        <v>491</v>
      </c>
      <c r="E96" s="15" t="s">
        <v>492</v>
      </c>
      <c r="F96" s="3">
        <v>2007</v>
      </c>
      <c r="G96" s="16">
        <v>39444</v>
      </c>
      <c r="H96" s="16">
        <v>39991</v>
      </c>
      <c r="I96" s="17">
        <f t="shared" si="2"/>
        <v>18</v>
      </c>
      <c r="J96" s="3" t="s">
        <v>493</v>
      </c>
      <c r="K96" s="3" t="s">
        <v>494</v>
      </c>
      <c r="L96" s="3" t="s">
        <v>495</v>
      </c>
      <c r="M96" s="3" t="str">
        <f t="shared" si="3"/>
        <v>JAIME ERNESTO IBACACHE BURGOS</v>
      </c>
      <c r="N96" s="3" t="s">
        <v>24</v>
      </c>
      <c r="O96" s="3" t="s">
        <v>496</v>
      </c>
      <c r="P96" s="2" t="s">
        <v>26</v>
      </c>
      <c r="Q96" s="2" t="s">
        <v>27</v>
      </c>
      <c r="R96" s="6">
        <v>10000</v>
      </c>
    </row>
    <row r="97" spans="1:18" ht="60" x14ac:dyDescent="0.25">
      <c r="A97" s="2" t="s">
        <v>17</v>
      </c>
      <c r="B97" s="2" t="s">
        <v>18</v>
      </c>
      <c r="C97" s="2">
        <v>2008</v>
      </c>
      <c r="D97" s="18" t="s">
        <v>497</v>
      </c>
      <c r="E97" s="19" t="s">
        <v>498</v>
      </c>
      <c r="F97" s="20">
        <v>2008</v>
      </c>
      <c r="G97" s="21">
        <v>39785</v>
      </c>
      <c r="H97" s="21">
        <v>40424</v>
      </c>
      <c r="I97" s="17">
        <f t="shared" si="2"/>
        <v>21</v>
      </c>
      <c r="J97" s="3" t="s">
        <v>499</v>
      </c>
      <c r="K97" s="3" t="s">
        <v>500</v>
      </c>
      <c r="L97" s="3" t="s">
        <v>501</v>
      </c>
      <c r="M97" s="3" t="str">
        <f t="shared" si="3"/>
        <v>CRISTIAN SERGIO CARRASCO LARA</v>
      </c>
      <c r="N97" s="3" t="s">
        <v>24</v>
      </c>
      <c r="O97" s="3" t="s">
        <v>502</v>
      </c>
      <c r="P97" s="2" t="s">
        <v>26</v>
      </c>
      <c r="Q97" s="2" t="s">
        <v>27</v>
      </c>
      <c r="R97" s="6">
        <v>24000</v>
      </c>
    </row>
    <row r="98" spans="1:18" ht="60" x14ac:dyDescent="0.25">
      <c r="A98" s="2" t="s">
        <v>17</v>
      </c>
      <c r="B98" s="2" t="s">
        <v>18</v>
      </c>
      <c r="C98" s="2">
        <v>2008</v>
      </c>
      <c r="D98" s="18" t="s">
        <v>503</v>
      </c>
      <c r="E98" s="19" t="s">
        <v>504</v>
      </c>
      <c r="F98" s="20">
        <v>2008</v>
      </c>
      <c r="G98" s="21">
        <v>39744</v>
      </c>
      <c r="H98" s="21">
        <v>40685</v>
      </c>
      <c r="I98" s="17">
        <f t="shared" si="2"/>
        <v>31</v>
      </c>
      <c r="J98" s="3" t="s">
        <v>290</v>
      </c>
      <c r="K98" s="3" t="s">
        <v>248</v>
      </c>
      <c r="L98" s="3" t="s">
        <v>505</v>
      </c>
      <c r="M98" s="3" t="str">
        <f t="shared" si="3"/>
        <v>JOSE ANTONIO CASTRO RODRIGUEZ</v>
      </c>
      <c r="N98" s="3" t="s">
        <v>24</v>
      </c>
      <c r="O98" s="3" t="s">
        <v>87</v>
      </c>
      <c r="P98" s="2" t="s">
        <v>26</v>
      </c>
      <c r="Q98" s="2" t="s">
        <v>27</v>
      </c>
      <c r="R98" s="6">
        <v>13199.999809265137</v>
      </c>
    </row>
    <row r="99" spans="1:18" ht="60" x14ac:dyDescent="0.25">
      <c r="A99" s="2" t="s">
        <v>17</v>
      </c>
      <c r="B99" s="2" t="s">
        <v>18</v>
      </c>
      <c r="C99" s="2">
        <v>2008</v>
      </c>
      <c r="D99" s="18" t="s">
        <v>506</v>
      </c>
      <c r="E99" s="19" t="s">
        <v>507</v>
      </c>
      <c r="F99" s="20">
        <v>2008</v>
      </c>
      <c r="G99" s="21">
        <v>39744</v>
      </c>
      <c r="H99" s="21">
        <v>40685</v>
      </c>
      <c r="I99" s="17">
        <f t="shared" si="2"/>
        <v>31</v>
      </c>
      <c r="J99" s="3" t="s">
        <v>508</v>
      </c>
      <c r="K99" s="3" t="s">
        <v>509</v>
      </c>
      <c r="L99" s="3" t="s">
        <v>510</v>
      </c>
      <c r="M99" s="3" t="str">
        <f t="shared" si="3"/>
        <v>GABRIEL ALEJANDRO RADA GIACAMAN</v>
      </c>
      <c r="N99" s="3" t="s">
        <v>24</v>
      </c>
      <c r="O99" s="3" t="s">
        <v>87</v>
      </c>
      <c r="P99" s="2" t="s">
        <v>26</v>
      </c>
      <c r="Q99" s="2" t="s">
        <v>27</v>
      </c>
      <c r="R99" s="6">
        <v>23000</v>
      </c>
    </row>
    <row r="100" spans="1:18" ht="60" x14ac:dyDescent="0.25">
      <c r="A100" s="2" t="s">
        <v>17</v>
      </c>
      <c r="B100" s="2" t="s">
        <v>18</v>
      </c>
      <c r="C100" s="2">
        <v>2008</v>
      </c>
      <c r="D100" s="14" t="s">
        <v>511</v>
      </c>
      <c r="E100" s="15" t="s">
        <v>512</v>
      </c>
      <c r="F100" s="20">
        <v>2008</v>
      </c>
      <c r="G100" s="21">
        <v>39744</v>
      </c>
      <c r="H100" s="21">
        <v>40260</v>
      </c>
      <c r="I100" s="17">
        <f t="shared" si="2"/>
        <v>17</v>
      </c>
      <c r="J100" s="3" t="s">
        <v>513</v>
      </c>
      <c r="K100" s="3" t="s">
        <v>514</v>
      </c>
      <c r="L100" s="3" t="s">
        <v>515</v>
      </c>
      <c r="M100" s="3" t="str">
        <f t="shared" si="3"/>
        <v>GONZALO IGNACIO NEUMANN BUROTTO</v>
      </c>
      <c r="N100" s="3" t="s">
        <v>24</v>
      </c>
      <c r="O100" s="3" t="s">
        <v>87</v>
      </c>
      <c r="P100" s="2" t="s">
        <v>26</v>
      </c>
      <c r="Q100" s="2" t="s">
        <v>27</v>
      </c>
      <c r="R100" s="6">
        <v>10000</v>
      </c>
    </row>
    <row r="101" spans="1:18" ht="60" x14ac:dyDescent="0.25">
      <c r="A101" s="2" t="s">
        <v>17</v>
      </c>
      <c r="B101" s="2" t="s">
        <v>18</v>
      </c>
      <c r="C101" s="2">
        <v>2008</v>
      </c>
      <c r="D101" s="18" t="s">
        <v>516</v>
      </c>
      <c r="E101" s="19" t="s">
        <v>517</v>
      </c>
      <c r="F101" s="20">
        <v>2008</v>
      </c>
      <c r="G101" s="21">
        <v>39744</v>
      </c>
      <c r="H101" s="21">
        <v>40685</v>
      </c>
      <c r="I101" s="17">
        <f t="shared" si="2"/>
        <v>31</v>
      </c>
      <c r="J101" s="3" t="s">
        <v>55</v>
      </c>
      <c r="K101" s="3" t="s">
        <v>358</v>
      </c>
      <c r="L101" s="3" t="s">
        <v>518</v>
      </c>
      <c r="M101" s="3" t="str">
        <f t="shared" si="3"/>
        <v>LUIS ESTEBAN ROJAS ORELLANA</v>
      </c>
      <c r="N101" s="3" t="s">
        <v>24</v>
      </c>
      <c r="O101" s="3" t="s">
        <v>87</v>
      </c>
      <c r="P101" s="2" t="s">
        <v>26</v>
      </c>
      <c r="Q101" s="2" t="s">
        <v>27</v>
      </c>
      <c r="R101" s="6">
        <v>17500</v>
      </c>
    </row>
    <row r="102" spans="1:18" ht="60" x14ac:dyDescent="0.25">
      <c r="A102" s="2" t="s">
        <v>17</v>
      </c>
      <c r="B102" s="2" t="s">
        <v>18</v>
      </c>
      <c r="C102" s="2">
        <v>2008</v>
      </c>
      <c r="D102" s="18" t="s">
        <v>519</v>
      </c>
      <c r="E102" s="19" t="s">
        <v>520</v>
      </c>
      <c r="F102" s="20">
        <v>2008</v>
      </c>
      <c r="G102" s="21">
        <v>39744</v>
      </c>
      <c r="H102" s="21">
        <v>40504</v>
      </c>
      <c r="I102" s="17">
        <f t="shared" si="2"/>
        <v>25</v>
      </c>
      <c r="J102" s="3" t="s">
        <v>305</v>
      </c>
      <c r="K102" s="3" t="s">
        <v>306</v>
      </c>
      <c r="L102" s="3" t="s">
        <v>307</v>
      </c>
      <c r="M102" s="3" t="str">
        <f t="shared" si="3"/>
        <v>CATTERINA FERRECCIO READI</v>
      </c>
      <c r="N102" s="3" t="s">
        <v>24</v>
      </c>
      <c r="O102" s="3" t="s">
        <v>87</v>
      </c>
      <c r="P102" s="2" t="s">
        <v>26</v>
      </c>
      <c r="Q102" s="2" t="s">
        <v>27</v>
      </c>
      <c r="R102" s="6">
        <v>14000</v>
      </c>
    </row>
    <row r="103" spans="1:18" ht="120" x14ac:dyDescent="0.25">
      <c r="A103" s="2" t="s">
        <v>17</v>
      </c>
      <c r="B103" s="2" t="s">
        <v>18</v>
      </c>
      <c r="C103" s="2">
        <v>2008</v>
      </c>
      <c r="D103" s="18" t="s">
        <v>521</v>
      </c>
      <c r="E103" s="19" t="s">
        <v>522</v>
      </c>
      <c r="F103" s="20">
        <v>2008</v>
      </c>
      <c r="G103" s="21">
        <v>39744</v>
      </c>
      <c r="H103" s="21">
        <v>40573</v>
      </c>
      <c r="I103" s="17">
        <f t="shared" si="2"/>
        <v>27</v>
      </c>
      <c r="J103" s="3" t="s">
        <v>523</v>
      </c>
      <c r="K103" s="3" t="s">
        <v>524</v>
      </c>
      <c r="L103" s="3" t="s">
        <v>525</v>
      </c>
      <c r="M103" s="3" t="str">
        <f t="shared" si="3"/>
        <v>ELIANA GUIC SESNIC</v>
      </c>
      <c r="N103" s="3" t="s">
        <v>24</v>
      </c>
      <c r="O103" s="3" t="s">
        <v>87</v>
      </c>
      <c r="P103" s="2" t="s">
        <v>26</v>
      </c>
      <c r="Q103" s="2" t="s">
        <v>27</v>
      </c>
      <c r="R103" s="6">
        <v>15600.000381469727</v>
      </c>
    </row>
    <row r="104" spans="1:18" ht="75" x14ac:dyDescent="0.25">
      <c r="A104" s="2" t="s">
        <v>17</v>
      </c>
      <c r="B104" s="2" t="s">
        <v>18</v>
      </c>
      <c r="C104" s="2">
        <v>2008</v>
      </c>
      <c r="D104" s="18" t="s">
        <v>526</v>
      </c>
      <c r="E104" s="19" t="s">
        <v>527</v>
      </c>
      <c r="F104" s="20">
        <v>2008</v>
      </c>
      <c r="G104" s="21">
        <v>39804</v>
      </c>
      <c r="H104" s="21">
        <v>40807</v>
      </c>
      <c r="I104" s="17">
        <f t="shared" si="2"/>
        <v>33</v>
      </c>
      <c r="J104" s="3" t="s">
        <v>528</v>
      </c>
      <c r="K104" s="3" t="s">
        <v>220</v>
      </c>
      <c r="L104" s="3" t="s">
        <v>529</v>
      </c>
      <c r="M104" s="3" t="str">
        <f t="shared" si="3"/>
        <v>JULIO CESAR ASTUDILLO MUÑOZ</v>
      </c>
      <c r="N104" s="3" t="s">
        <v>24</v>
      </c>
      <c r="O104" s="3" t="s">
        <v>530</v>
      </c>
      <c r="P104" s="2" t="s">
        <v>26</v>
      </c>
      <c r="Q104" s="2" t="s">
        <v>27</v>
      </c>
      <c r="R104" s="6">
        <v>18000</v>
      </c>
    </row>
    <row r="105" spans="1:18" ht="60" x14ac:dyDescent="0.25">
      <c r="A105" s="2" t="s">
        <v>17</v>
      </c>
      <c r="B105" s="2" t="s">
        <v>18</v>
      </c>
      <c r="C105" s="2">
        <v>2008</v>
      </c>
      <c r="D105" s="18" t="s">
        <v>531</v>
      </c>
      <c r="E105" s="19" t="s">
        <v>532</v>
      </c>
      <c r="F105" s="20">
        <v>2008</v>
      </c>
      <c r="G105" s="21">
        <v>39785</v>
      </c>
      <c r="H105" s="21">
        <v>40393</v>
      </c>
      <c r="I105" s="17">
        <f t="shared" si="2"/>
        <v>20</v>
      </c>
      <c r="J105" s="3" t="s">
        <v>533</v>
      </c>
      <c r="K105" s="3" t="s">
        <v>534</v>
      </c>
      <c r="L105" s="3" t="s">
        <v>413</v>
      </c>
      <c r="M105" s="3" t="str">
        <f t="shared" si="3"/>
        <v>EDUARDO ACUÑA AGUIRRE</v>
      </c>
      <c r="N105" s="3" t="s">
        <v>24</v>
      </c>
      <c r="O105" s="3" t="s">
        <v>99</v>
      </c>
      <c r="P105" s="2" t="s">
        <v>26</v>
      </c>
      <c r="Q105" s="2" t="s">
        <v>27</v>
      </c>
      <c r="R105" s="6">
        <v>23000</v>
      </c>
    </row>
    <row r="106" spans="1:18" ht="60" x14ac:dyDescent="0.25">
      <c r="A106" s="2" t="s">
        <v>17</v>
      </c>
      <c r="B106" s="2" t="s">
        <v>18</v>
      </c>
      <c r="C106" s="2">
        <v>2008</v>
      </c>
      <c r="D106" s="14" t="s">
        <v>535</v>
      </c>
      <c r="E106" s="22" t="s">
        <v>536</v>
      </c>
      <c r="F106" s="20">
        <v>2008</v>
      </c>
      <c r="G106" s="21">
        <v>39736</v>
      </c>
      <c r="H106" s="21">
        <v>40268</v>
      </c>
      <c r="I106" s="17">
        <f t="shared" si="2"/>
        <v>17</v>
      </c>
      <c r="J106" s="3" t="s">
        <v>537</v>
      </c>
      <c r="K106" s="3" t="s">
        <v>538</v>
      </c>
      <c r="L106" s="3" t="s">
        <v>539</v>
      </c>
      <c r="M106" s="3" t="str">
        <f t="shared" si="3"/>
        <v>PABLO MORRIS KELLER</v>
      </c>
      <c r="N106" s="3" t="s">
        <v>24</v>
      </c>
      <c r="O106" s="3" t="s">
        <v>540</v>
      </c>
      <c r="P106" s="2" t="s">
        <v>26</v>
      </c>
      <c r="Q106" s="2" t="s">
        <v>27</v>
      </c>
      <c r="R106" s="6">
        <v>23000</v>
      </c>
    </row>
    <row r="107" spans="1:18" ht="75" x14ac:dyDescent="0.25">
      <c r="A107" s="2" t="s">
        <v>17</v>
      </c>
      <c r="B107" s="2" t="s">
        <v>18</v>
      </c>
      <c r="C107" s="2">
        <v>2008</v>
      </c>
      <c r="D107" s="14" t="s">
        <v>541</v>
      </c>
      <c r="E107" s="22" t="s">
        <v>542</v>
      </c>
      <c r="F107" s="20">
        <v>2008</v>
      </c>
      <c r="G107" s="21">
        <v>39745</v>
      </c>
      <c r="H107" s="21">
        <v>40292</v>
      </c>
      <c r="I107" s="17">
        <f t="shared" si="2"/>
        <v>18</v>
      </c>
      <c r="J107" s="3" t="s">
        <v>543</v>
      </c>
      <c r="K107" s="3" t="s">
        <v>544</v>
      </c>
      <c r="L107" s="3" t="s">
        <v>545</v>
      </c>
      <c r="M107" s="3" t="str">
        <f t="shared" si="3"/>
        <v>DOMINGO DOMINGO ASUN SALAZAR</v>
      </c>
      <c r="N107" s="3" t="s">
        <v>24</v>
      </c>
      <c r="O107" s="3" t="s">
        <v>546</v>
      </c>
      <c r="P107" s="2" t="s">
        <v>26</v>
      </c>
      <c r="Q107" s="2" t="s">
        <v>27</v>
      </c>
      <c r="R107" s="6">
        <v>15000</v>
      </c>
    </row>
    <row r="108" spans="1:18" ht="75" x14ac:dyDescent="0.25">
      <c r="A108" s="2" t="s">
        <v>17</v>
      </c>
      <c r="B108" s="2" t="s">
        <v>18</v>
      </c>
      <c r="C108" s="2">
        <v>2008</v>
      </c>
      <c r="D108" s="14" t="s">
        <v>547</v>
      </c>
      <c r="E108" s="23" t="s">
        <v>548</v>
      </c>
      <c r="F108" s="20">
        <v>2008</v>
      </c>
      <c r="G108" s="24">
        <v>39783</v>
      </c>
      <c r="H108" s="24">
        <v>40513</v>
      </c>
      <c r="I108" s="25">
        <f t="shared" si="2"/>
        <v>24</v>
      </c>
      <c r="J108" s="3" t="s">
        <v>549</v>
      </c>
      <c r="K108" s="3" t="s">
        <v>550</v>
      </c>
      <c r="L108" s="3" t="s">
        <v>551</v>
      </c>
      <c r="M108" s="3" t="str">
        <f t="shared" si="3"/>
        <v>HELIA MORALES MEDINA</v>
      </c>
      <c r="N108" s="3" t="s">
        <v>24</v>
      </c>
      <c r="O108" s="3" t="s">
        <v>552</v>
      </c>
      <c r="P108" s="2" t="s">
        <v>26</v>
      </c>
      <c r="Q108" s="2" t="s">
        <v>27</v>
      </c>
      <c r="R108" s="6">
        <v>10000</v>
      </c>
    </row>
    <row r="109" spans="1:18" ht="60" x14ac:dyDescent="0.25">
      <c r="A109" s="2" t="s">
        <v>17</v>
      </c>
      <c r="B109" s="2" t="s">
        <v>18</v>
      </c>
      <c r="C109" s="2">
        <v>2008</v>
      </c>
      <c r="D109" s="14" t="s">
        <v>553</v>
      </c>
      <c r="E109" s="22" t="s">
        <v>554</v>
      </c>
      <c r="F109" s="20">
        <v>2008</v>
      </c>
      <c r="G109" s="21">
        <v>39785</v>
      </c>
      <c r="H109" s="21">
        <v>40271</v>
      </c>
      <c r="I109" s="17">
        <f t="shared" si="2"/>
        <v>16</v>
      </c>
      <c r="J109" s="3" t="s">
        <v>154</v>
      </c>
      <c r="K109" s="3" t="s">
        <v>220</v>
      </c>
      <c r="L109" s="3" t="s">
        <v>221</v>
      </c>
      <c r="M109" s="3" t="str">
        <f t="shared" si="3"/>
        <v>RUBEN VLADIMIR ALVARADO MUÑOZ</v>
      </c>
      <c r="N109" s="3" t="s">
        <v>24</v>
      </c>
      <c r="O109" s="3" t="s">
        <v>99</v>
      </c>
      <c r="P109" s="2" t="s">
        <v>26</v>
      </c>
      <c r="Q109" s="2" t="s">
        <v>27</v>
      </c>
      <c r="R109" s="6">
        <v>23000</v>
      </c>
    </row>
    <row r="110" spans="1:18" ht="60" x14ac:dyDescent="0.25">
      <c r="A110" s="2" t="s">
        <v>17</v>
      </c>
      <c r="B110" s="2" t="s">
        <v>18</v>
      </c>
      <c r="C110" s="2">
        <v>2008</v>
      </c>
      <c r="D110" s="18" t="s">
        <v>555</v>
      </c>
      <c r="E110" s="19" t="s">
        <v>556</v>
      </c>
      <c r="F110" s="20">
        <v>2008</v>
      </c>
      <c r="G110" s="21">
        <v>39785</v>
      </c>
      <c r="H110" s="21">
        <v>40663</v>
      </c>
      <c r="I110" s="17">
        <f t="shared" si="2"/>
        <v>28</v>
      </c>
      <c r="J110" s="3" t="s">
        <v>557</v>
      </c>
      <c r="K110" s="3" t="s">
        <v>558</v>
      </c>
      <c r="L110" s="3" t="s">
        <v>559</v>
      </c>
      <c r="M110" s="3" t="str">
        <f t="shared" si="3"/>
        <v>CARMEN ANTINI IRRIBARRA</v>
      </c>
      <c r="N110" s="3" t="s">
        <v>24</v>
      </c>
      <c r="O110" s="3" t="s">
        <v>99</v>
      </c>
      <c r="P110" s="2" t="s">
        <v>26</v>
      </c>
      <c r="Q110" s="2" t="s">
        <v>27</v>
      </c>
      <c r="R110" s="6">
        <v>16000</v>
      </c>
    </row>
    <row r="111" spans="1:18" ht="75" x14ac:dyDescent="0.25">
      <c r="A111" s="2" t="s">
        <v>17</v>
      </c>
      <c r="B111" s="2" t="s">
        <v>18</v>
      </c>
      <c r="C111" s="2">
        <v>2008</v>
      </c>
      <c r="D111" s="18" t="s">
        <v>560</v>
      </c>
      <c r="E111" s="19" t="s">
        <v>561</v>
      </c>
      <c r="F111" s="20">
        <v>2008</v>
      </c>
      <c r="G111" s="21">
        <v>39785</v>
      </c>
      <c r="H111" s="21">
        <v>40423</v>
      </c>
      <c r="I111" s="17">
        <f t="shared" si="2"/>
        <v>21</v>
      </c>
      <c r="J111" s="3" t="s">
        <v>562</v>
      </c>
      <c r="K111" s="3" t="s">
        <v>563</v>
      </c>
      <c r="L111" s="3" t="s">
        <v>564</v>
      </c>
      <c r="M111" s="3" t="str">
        <f t="shared" si="3"/>
        <v>CAROLINA NAZZAL NAZAL</v>
      </c>
      <c r="N111" s="3" t="s">
        <v>24</v>
      </c>
      <c r="O111" s="3" t="s">
        <v>99</v>
      </c>
      <c r="P111" s="2" t="s">
        <v>26</v>
      </c>
      <c r="Q111" s="2" t="s">
        <v>27</v>
      </c>
      <c r="R111" s="6">
        <v>21000</v>
      </c>
    </row>
    <row r="112" spans="1:18" ht="60" x14ac:dyDescent="0.25">
      <c r="A112" s="2" t="s">
        <v>17</v>
      </c>
      <c r="B112" s="2" t="s">
        <v>18</v>
      </c>
      <c r="C112" s="2">
        <v>2008</v>
      </c>
      <c r="D112" s="18" t="s">
        <v>565</v>
      </c>
      <c r="E112" s="19" t="s">
        <v>566</v>
      </c>
      <c r="F112" s="20">
        <v>2008</v>
      </c>
      <c r="G112" s="21">
        <v>39812</v>
      </c>
      <c r="H112" s="21">
        <v>41152</v>
      </c>
      <c r="I112" s="17">
        <f t="shared" si="2"/>
        <v>44</v>
      </c>
      <c r="J112" s="3" t="s">
        <v>567</v>
      </c>
      <c r="K112" s="3" t="s">
        <v>568</v>
      </c>
      <c r="L112" s="3" t="s">
        <v>569</v>
      </c>
      <c r="M112" s="3" t="str">
        <f t="shared" si="3"/>
        <v>MONICA ISABEL MORGUES NUDMAN</v>
      </c>
      <c r="N112" s="3" t="s">
        <v>24</v>
      </c>
      <c r="O112" s="3" t="s">
        <v>570</v>
      </c>
      <c r="P112" s="2" t="s">
        <v>26</v>
      </c>
      <c r="Q112" s="2" t="s">
        <v>27</v>
      </c>
      <c r="R112" s="6">
        <v>24000</v>
      </c>
    </row>
    <row r="113" spans="1:18" ht="60" x14ac:dyDescent="0.25">
      <c r="A113" s="2" t="s">
        <v>17</v>
      </c>
      <c r="B113" s="2" t="s">
        <v>18</v>
      </c>
      <c r="C113" s="2">
        <v>2008</v>
      </c>
      <c r="D113" s="18" t="s">
        <v>571</v>
      </c>
      <c r="E113" s="19" t="s">
        <v>572</v>
      </c>
      <c r="F113" s="20">
        <v>2008</v>
      </c>
      <c r="G113" s="21">
        <v>39785</v>
      </c>
      <c r="H113" s="21">
        <v>40546</v>
      </c>
      <c r="I113" s="17">
        <f t="shared" si="2"/>
        <v>25</v>
      </c>
      <c r="J113" s="3" t="s">
        <v>123</v>
      </c>
      <c r="K113" s="3" t="s">
        <v>244</v>
      </c>
      <c r="L113" s="3" t="s">
        <v>573</v>
      </c>
      <c r="M113" s="3" t="str">
        <f t="shared" si="3"/>
        <v>PAMELA ELIZABETH REYES HERRERA</v>
      </c>
      <c r="N113" s="3" t="s">
        <v>24</v>
      </c>
      <c r="O113" s="3" t="s">
        <v>99</v>
      </c>
      <c r="P113" s="2" t="s">
        <v>26</v>
      </c>
      <c r="Q113" s="2" t="s">
        <v>27</v>
      </c>
      <c r="R113" s="6">
        <v>8899.9996185302734</v>
      </c>
    </row>
    <row r="114" spans="1:18" ht="75" x14ac:dyDescent="0.25">
      <c r="A114" s="2" t="s">
        <v>17</v>
      </c>
      <c r="B114" s="2" t="s">
        <v>18</v>
      </c>
      <c r="C114" s="2">
        <v>2008</v>
      </c>
      <c r="D114" s="18" t="s">
        <v>574</v>
      </c>
      <c r="E114" s="19" t="s">
        <v>575</v>
      </c>
      <c r="F114" s="20">
        <v>2008</v>
      </c>
      <c r="G114" s="21">
        <v>39785</v>
      </c>
      <c r="H114" s="21">
        <v>40546</v>
      </c>
      <c r="I114" s="17">
        <f t="shared" si="2"/>
        <v>25</v>
      </c>
      <c r="J114" s="3" t="s">
        <v>576</v>
      </c>
      <c r="K114" s="3" t="s">
        <v>577</v>
      </c>
      <c r="L114" s="3" t="s">
        <v>578</v>
      </c>
      <c r="M114" s="3" t="str">
        <f t="shared" si="3"/>
        <v>HECTOR GATICA ROSSI</v>
      </c>
      <c r="N114" s="3" t="s">
        <v>24</v>
      </c>
      <c r="O114" s="3" t="s">
        <v>99</v>
      </c>
      <c r="P114" s="2" t="s">
        <v>26</v>
      </c>
      <c r="Q114" s="2" t="s">
        <v>27</v>
      </c>
      <c r="R114" s="6">
        <v>21700.000762939453</v>
      </c>
    </row>
    <row r="115" spans="1:18" ht="75" x14ac:dyDescent="0.25">
      <c r="A115" s="2" t="s">
        <v>17</v>
      </c>
      <c r="B115" s="2" t="s">
        <v>18</v>
      </c>
      <c r="C115" s="2">
        <v>2008</v>
      </c>
      <c r="D115" s="14" t="s">
        <v>579</v>
      </c>
      <c r="E115" s="22" t="s">
        <v>580</v>
      </c>
      <c r="F115" s="20">
        <v>2008</v>
      </c>
      <c r="G115" s="21">
        <v>39744</v>
      </c>
      <c r="H115" s="21">
        <v>40381</v>
      </c>
      <c r="I115" s="17">
        <f t="shared" si="2"/>
        <v>21</v>
      </c>
      <c r="J115" s="3" t="s">
        <v>581</v>
      </c>
      <c r="K115" s="3" t="s">
        <v>582</v>
      </c>
      <c r="L115" s="3" t="s">
        <v>583</v>
      </c>
      <c r="M115" s="3" t="str">
        <f t="shared" si="3"/>
        <v>MARIA XIMENA LUENGO CHARATH</v>
      </c>
      <c r="N115" s="3" t="s">
        <v>24</v>
      </c>
      <c r="O115" s="3" t="s">
        <v>584</v>
      </c>
      <c r="P115" s="2" t="s">
        <v>26</v>
      </c>
      <c r="Q115" s="2" t="s">
        <v>27</v>
      </c>
      <c r="R115" s="6">
        <v>22600.000381469727</v>
      </c>
    </row>
    <row r="116" spans="1:18" ht="60" x14ac:dyDescent="0.25">
      <c r="A116" s="2" t="s">
        <v>17</v>
      </c>
      <c r="B116" s="2" t="s">
        <v>18</v>
      </c>
      <c r="C116" s="2">
        <v>2008</v>
      </c>
      <c r="D116" s="18" t="s">
        <v>585</v>
      </c>
      <c r="E116" s="19" t="s">
        <v>586</v>
      </c>
      <c r="F116" s="20">
        <v>2008</v>
      </c>
      <c r="G116" s="21">
        <v>39785</v>
      </c>
      <c r="H116" s="21">
        <v>40911</v>
      </c>
      <c r="I116" s="17">
        <f t="shared" si="2"/>
        <v>37</v>
      </c>
      <c r="J116" s="3" t="s">
        <v>587</v>
      </c>
      <c r="K116" s="3" t="s">
        <v>319</v>
      </c>
      <c r="L116" s="3" t="s">
        <v>588</v>
      </c>
      <c r="M116" s="3" t="str">
        <f t="shared" si="3"/>
        <v>LUIS ALONSO DIAZ ROBLES</v>
      </c>
      <c r="N116" s="3" t="s">
        <v>24</v>
      </c>
      <c r="O116" s="3" t="s">
        <v>465</v>
      </c>
      <c r="P116" s="2" t="s">
        <v>26</v>
      </c>
      <c r="Q116" s="2" t="s">
        <v>27</v>
      </c>
      <c r="R116" s="6">
        <v>25000</v>
      </c>
    </row>
    <row r="117" spans="1:18" ht="75" x14ac:dyDescent="0.25">
      <c r="A117" s="2" t="s">
        <v>17</v>
      </c>
      <c r="B117" s="2" t="s">
        <v>18</v>
      </c>
      <c r="C117" s="2">
        <v>2008</v>
      </c>
      <c r="D117" s="18" t="s">
        <v>589</v>
      </c>
      <c r="E117" s="19" t="s">
        <v>590</v>
      </c>
      <c r="F117" s="20">
        <v>2008</v>
      </c>
      <c r="G117" s="21">
        <v>39769</v>
      </c>
      <c r="H117" s="21">
        <v>40528</v>
      </c>
      <c r="I117" s="17">
        <f t="shared" si="2"/>
        <v>25</v>
      </c>
      <c r="J117" s="3" t="s">
        <v>148</v>
      </c>
      <c r="K117" s="3" t="s">
        <v>149</v>
      </c>
      <c r="L117" s="3" t="s">
        <v>150</v>
      </c>
      <c r="M117" s="3" t="str">
        <f t="shared" si="3"/>
        <v>SYLVIA MARIA ASENJO MARDONES</v>
      </c>
      <c r="N117" s="3" t="s">
        <v>24</v>
      </c>
      <c r="O117" s="3" t="s">
        <v>39</v>
      </c>
      <c r="P117" s="2" t="s">
        <v>26</v>
      </c>
      <c r="Q117" s="2" t="s">
        <v>27</v>
      </c>
      <c r="R117" s="6">
        <v>21000</v>
      </c>
    </row>
    <row r="118" spans="1:18" ht="75" x14ac:dyDescent="0.25">
      <c r="A118" s="2" t="s">
        <v>17</v>
      </c>
      <c r="B118" s="2" t="s">
        <v>18</v>
      </c>
      <c r="C118" s="2">
        <v>2008</v>
      </c>
      <c r="D118" s="18" t="s">
        <v>591</v>
      </c>
      <c r="E118" s="19" t="s">
        <v>592</v>
      </c>
      <c r="F118" s="20">
        <v>2008</v>
      </c>
      <c r="G118" s="21">
        <v>39769</v>
      </c>
      <c r="H118" s="24">
        <v>40560</v>
      </c>
      <c r="I118" s="25">
        <f t="shared" si="2"/>
        <v>26</v>
      </c>
      <c r="J118" s="3" t="s">
        <v>290</v>
      </c>
      <c r="K118" s="3" t="s">
        <v>291</v>
      </c>
      <c r="L118" s="3" t="s">
        <v>292</v>
      </c>
      <c r="M118" s="3" t="str">
        <f t="shared" si="3"/>
        <v>ERICA ELIANA CASTRO INOSTROZA</v>
      </c>
      <c r="N118" s="3" t="s">
        <v>24</v>
      </c>
      <c r="O118" s="3" t="s">
        <v>39</v>
      </c>
      <c r="P118" s="2" t="s">
        <v>26</v>
      </c>
      <c r="Q118" s="2" t="s">
        <v>27</v>
      </c>
      <c r="R118" s="6">
        <v>24299.999237060547</v>
      </c>
    </row>
    <row r="119" spans="1:18" ht="90" x14ac:dyDescent="0.25">
      <c r="A119" s="2" t="s">
        <v>17</v>
      </c>
      <c r="B119" s="2" t="s">
        <v>18</v>
      </c>
      <c r="C119" s="2">
        <v>2008</v>
      </c>
      <c r="D119" s="18" t="s">
        <v>593</v>
      </c>
      <c r="E119" s="19" t="s">
        <v>594</v>
      </c>
      <c r="F119" s="20">
        <v>2008</v>
      </c>
      <c r="G119" s="21">
        <v>39764</v>
      </c>
      <c r="H119" s="21">
        <v>40602</v>
      </c>
      <c r="I119" s="17">
        <f t="shared" si="2"/>
        <v>27</v>
      </c>
      <c r="J119" s="3" t="s">
        <v>544</v>
      </c>
      <c r="K119" s="3" t="s">
        <v>595</v>
      </c>
      <c r="L119" s="3" t="s">
        <v>596</v>
      </c>
      <c r="M119" s="3" t="str">
        <f t="shared" si="3"/>
        <v>CRISTIAN SALAZAR ZENCOVICH</v>
      </c>
      <c r="N119" s="3" t="s">
        <v>24</v>
      </c>
      <c r="O119" s="3" t="s">
        <v>193</v>
      </c>
      <c r="P119" s="2" t="s">
        <v>26</v>
      </c>
      <c r="Q119" s="2" t="s">
        <v>27</v>
      </c>
      <c r="R119" s="6">
        <v>24000</v>
      </c>
    </row>
    <row r="120" spans="1:18" ht="75" x14ac:dyDescent="0.25">
      <c r="A120" s="2" t="s">
        <v>17</v>
      </c>
      <c r="B120" s="2" t="s">
        <v>374</v>
      </c>
      <c r="C120" s="2">
        <v>2009</v>
      </c>
      <c r="D120" s="18" t="s">
        <v>597</v>
      </c>
      <c r="E120" s="8" t="s">
        <v>598</v>
      </c>
      <c r="F120" s="9">
        <v>2009</v>
      </c>
      <c r="G120" s="21">
        <v>40162</v>
      </c>
      <c r="H120" s="21">
        <v>40574</v>
      </c>
      <c r="I120" s="17">
        <f t="shared" si="2"/>
        <v>13</v>
      </c>
      <c r="J120" s="3" t="s">
        <v>387</v>
      </c>
      <c r="K120" s="3" t="s">
        <v>388</v>
      </c>
      <c r="L120" s="3" t="s">
        <v>389</v>
      </c>
      <c r="M120" s="3" t="str">
        <f t="shared" si="3"/>
        <v>MANUEL ANTONIO ESPINOZA SEPULVEDA</v>
      </c>
      <c r="N120" s="3" t="s">
        <v>24</v>
      </c>
      <c r="O120" s="3" t="s">
        <v>87</v>
      </c>
      <c r="P120" s="2" t="s">
        <v>26</v>
      </c>
      <c r="Q120" s="2" t="s">
        <v>27</v>
      </c>
      <c r="R120" s="6">
        <v>40000</v>
      </c>
    </row>
    <row r="121" spans="1:18" ht="75" x14ac:dyDescent="0.25">
      <c r="A121" s="2" t="s">
        <v>17</v>
      </c>
      <c r="B121" s="2" t="s">
        <v>374</v>
      </c>
      <c r="C121" s="2">
        <v>2009</v>
      </c>
      <c r="D121" s="18" t="s">
        <v>599</v>
      </c>
      <c r="E121" s="8" t="s">
        <v>600</v>
      </c>
      <c r="F121" s="9">
        <v>2009</v>
      </c>
      <c r="G121" s="21">
        <v>40162</v>
      </c>
      <c r="H121" s="21">
        <v>40588</v>
      </c>
      <c r="I121" s="17">
        <f t="shared" si="2"/>
        <v>14</v>
      </c>
      <c r="J121" s="3" t="s">
        <v>513</v>
      </c>
      <c r="K121" s="3" t="s">
        <v>514</v>
      </c>
      <c r="L121" s="3" t="s">
        <v>515</v>
      </c>
      <c r="M121" s="3" t="str">
        <f t="shared" si="3"/>
        <v>GONZALO IGNACIO NEUMANN BUROTTO</v>
      </c>
      <c r="N121" s="3" t="s">
        <v>24</v>
      </c>
      <c r="O121" s="3" t="s">
        <v>87</v>
      </c>
      <c r="P121" s="2" t="s">
        <v>26</v>
      </c>
      <c r="Q121" s="2" t="s">
        <v>27</v>
      </c>
      <c r="R121" s="6">
        <v>40000</v>
      </c>
    </row>
    <row r="122" spans="1:18" ht="75" x14ac:dyDescent="0.25">
      <c r="A122" s="2" t="s">
        <v>17</v>
      </c>
      <c r="B122" s="2" t="s">
        <v>374</v>
      </c>
      <c r="C122" s="2">
        <v>2009</v>
      </c>
      <c r="D122" s="18" t="s">
        <v>601</v>
      </c>
      <c r="E122" s="8" t="s">
        <v>602</v>
      </c>
      <c r="F122" s="9">
        <v>2009</v>
      </c>
      <c r="G122" s="21">
        <v>40162</v>
      </c>
      <c r="H122" s="21">
        <v>40724</v>
      </c>
      <c r="I122" s="17">
        <f t="shared" si="2"/>
        <v>18</v>
      </c>
      <c r="J122" s="3" t="s">
        <v>603</v>
      </c>
      <c r="K122" s="3" t="s">
        <v>604</v>
      </c>
      <c r="L122" s="3" t="s">
        <v>605</v>
      </c>
      <c r="M122" s="3" t="str">
        <f t="shared" si="3"/>
        <v>LORENA ISABEL CIFUENTES AGUILA</v>
      </c>
      <c r="N122" s="3" t="s">
        <v>24</v>
      </c>
      <c r="O122" s="3" t="s">
        <v>87</v>
      </c>
      <c r="P122" s="2" t="s">
        <v>26</v>
      </c>
      <c r="Q122" s="2" t="s">
        <v>27</v>
      </c>
      <c r="R122" s="6">
        <v>40000</v>
      </c>
    </row>
    <row r="123" spans="1:18" ht="75" x14ac:dyDescent="0.25">
      <c r="A123" s="2" t="s">
        <v>17</v>
      </c>
      <c r="B123" s="2" t="s">
        <v>18</v>
      </c>
      <c r="C123" s="2">
        <v>2009</v>
      </c>
      <c r="D123" s="26" t="s">
        <v>606</v>
      </c>
      <c r="E123" s="23" t="s">
        <v>607</v>
      </c>
      <c r="F123" s="27">
        <v>2009</v>
      </c>
      <c r="G123" s="28" t="s">
        <v>608</v>
      </c>
      <c r="H123" s="28" t="s">
        <v>608</v>
      </c>
      <c r="I123" s="17"/>
      <c r="J123" s="3" t="s">
        <v>609</v>
      </c>
      <c r="K123" s="3" t="s">
        <v>610</v>
      </c>
      <c r="L123" s="3" t="s">
        <v>611</v>
      </c>
      <c r="M123" s="3" t="str">
        <f t="shared" si="3"/>
        <v>FELIX MARIO COVA SOLAR</v>
      </c>
      <c r="N123" s="3" t="s">
        <v>24</v>
      </c>
      <c r="O123" s="3" t="s">
        <v>39</v>
      </c>
      <c r="P123" s="2" t="s">
        <v>26</v>
      </c>
      <c r="Q123" s="2" t="s">
        <v>27</v>
      </c>
      <c r="R123" s="6">
        <v>24972.000122070313</v>
      </c>
    </row>
    <row r="124" spans="1:18" ht="75" x14ac:dyDescent="0.25">
      <c r="A124" s="2" t="s">
        <v>17</v>
      </c>
      <c r="B124" s="2" t="s">
        <v>18</v>
      </c>
      <c r="C124" s="2">
        <v>2009</v>
      </c>
      <c r="D124" s="18" t="s">
        <v>612</v>
      </c>
      <c r="E124" s="19" t="s">
        <v>613</v>
      </c>
      <c r="F124" s="27">
        <v>2009</v>
      </c>
      <c r="G124" s="21">
        <v>40177</v>
      </c>
      <c r="H124" s="21">
        <v>40724</v>
      </c>
      <c r="I124" s="17">
        <f t="shared" si="2"/>
        <v>18</v>
      </c>
      <c r="J124" s="3" t="s">
        <v>614</v>
      </c>
      <c r="K124" s="3" t="s">
        <v>615</v>
      </c>
      <c r="L124" s="3" t="s">
        <v>616</v>
      </c>
      <c r="M124" s="3" t="str">
        <f t="shared" si="3"/>
        <v>PATRICIA WINNIE SIQUES LEE</v>
      </c>
      <c r="N124" s="3" t="s">
        <v>24</v>
      </c>
      <c r="O124" s="3" t="s">
        <v>617</v>
      </c>
      <c r="P124" s="2" t="s">
        <v>26</v>
      </c>
      <c r="Q124" s="2" t="s">
        <v>27</v>
      </c>
      <c r="R124" s="6">
        <v>24969.999313354492</v>
      </c>
    </row>
    <row r="125" spans="1:18" ht="75" x14ac:dyDescent="0.25">
      <c r="A125" s="2" t="s">
        <v>17</v>
      </c>
      <c r="B125" s="2" t="s">
        <v>18</v>
      </c>
      <c r="C125" s="2">
        <v>2009</v>
      </c>
      <c r="D125" s="18" t="s">
        <v>618</v>
      </c>
      <c r="E125" s="19" t="s">
        <v>619</v>
      </c>
      <c r="F125" s="27">
        <v>2009</v>
      </c>
      <c r="G125" s="21">
        <v>40175</v>
      </c>
      <c r="H125" s="21">
        <v>40935</v>
      </c>
      <c r="I125" s="17">
        <f t="shared" si="2"/>
        <v>25</v>
      </c>
      <c r="J125" s="3" t="s">
        <v>620</v>
      </c>
      <c r="K125" s="3" t="s">
        <v>621</v>
      </c>
      <c r="L125" s="3" t="s">
        <v>622</v>
      </c>
      <c r="M125" s="3" t="str">
        <f t="shared" si="3"/>
        <v>RICARDO MIGUEL RABAGLIATI BORIE</v>
      </c>
      <c r="N125" s="3" t="s">
        <v>24</v>
      </c>
      <c r="O125" s="3" t="s">
        <v>87</v>
      </c>
      <c r="P125" s="2" t="s">
        <v>26</v>
      </c>
      <c r="Q125" s="2" t="s">
        <v>27</v>
      </c>
      <c r="R125" s="6">
        <v>22000</v>
      </c>
    </row>
    <row r="126" spans="1:18" ht="75" x14ac:dyDescent="0.25">
      <c r="A126" s="2" t="s">
        <v>17</v>
      </c>
      <c r="B126" s="2" t="s">
        <v>18</v>
      </c>
      <c r="C126" s="2">
        <v>2009</v>
      </c>
      <c r="D126" s="18" t="s">
        <v>623</v>
      </c>
      <c r="E126" s="19" t="s">
        <v>624</v>
      </c>
      <c r="F126" s="27">
        <v>2009</v>
      </c>
      <c r="G126" s="21">
        <v>40191</v>
      </c>
      <c r="H126" s="21">
        <v>41026</v>
      </c>
      <c r="I126" s="17">
        <f t="shared" si="2"/>
        <v>27</v>
      </c>
      <c r="J126" s="3" t="s">
        <v>625</v>
      </c>
      <c r="K126" s="3" t="s">
        <v>626</v>
      </c>
      <c r="L126" s="3" t="s">
        <v>627</v>
      </c>
      <c r="M126" s="3" t="str">
        <f t="shared" si="3"/>
        <v>JUAN PABLO JIMENEZ DE LA JARA</v>
      </c>
      <c r="N126" s="3" t="s">
        <v>24</v>
      </c>
      <c r="O126" s="3" t="s">
        <v>99</v>
      </c>
      <c r="P126" s="2" t="s">
        <v>26</v>
      </c>
      <c r="Q126" s="2" t="s">
        <v>27</v>
      </c>
      <c r="R126" s="6">
        <v>24959.999084472656</v>
      </c>
    </row>
    <row r="127" spans="1:18" ht="60" x14ac:dyDescent="0.25">
      <c r="A127" s="2" t="s">
        <v>17</v>
      </c>
      <c r="B127" s="2" t="s">
        <v>18</v>
      </c>
      <c r="C127" s="2">
        <v>2009</v>
      </c>
      <c r="D127" s="18" t="s">
        <v>628</v>
      </c>
      <c r="E127" s="19" t="s">
        <v>629</v>
      </c>
      <c r="F127" s="27">
        <v>2009</v>
      </c>
      <c r="G127" s="21">
        <v>40204</v>
      </c>
      <c r="H127" s="21">
        <v>41268</v>
      </c>
      <c r="I127" s="17">
        <f t="shared" si="2"/>
        <v>35</v>
      </c>
      <c r="J127" s="3" t="s">
        <v>21</v>
      </c>
      <c r="K127" s="3" t="s">
        <v>22</v>
      </c>
      <c r="L127" s="3" t="s">
        <v>23</v>
      </c>
      <c r="M127" s="3" t="str">
        <f t="shared" si="3"/>
        <v>MARIA GLORIA ICAZA NOGUERA</v>
      </c>
      <c r="N127" s="3" t="s">
        <v>24</v>
      </c>
      <c r="O127" s="3" t="s">
        <v>25</v>
      </c>
      <c r="P127" s="2" t="s">
        <v>26</v>
      </c>
      <c r="Q127" s="2" t="s">
        <v>27</v>
      </c>
      <c r="R127" s="6">
        <v>25000.000715255737</v>
      </c>
    </row>
    <row r="128" spans="1:18" ht="75" x14ac:dyDescent="0.25">
      <c r="A128" s="2" t="s">
        <v>17</v>
      </c>
      <c r="B128" s="2" t="s">
        <v>18</v>
      </c>
      <c r="C128" s="2">
        <v>2009</v>
      </c>
      <c r="D128" s="18" t="s">
        <v>630</v>
      </c>
      <c r="E128" s="19" t="s">
        <v>631</v>
      </c>
      <c r="F128" s="27">
        <v>2009</v>
      </c>
      <c r="G128" s="21">
        <v>40163</v>
      </c>
      <c r="H128" s="21">
        <v>40846</v>
      </c>
      <c r="I128" s="17">
        <f t="shared" si="2"/>
        <v>22</v>
      </c>
      <c r="J128" s="3" t="s">
        <v>159</v>
      </c>
      <c r="K128" s="3" t="s">
        <v>479</v>
      </c>
      <c r="L128" s="3" t="s">
        <v>632</v>
      </c>
      <c r="M128" s="3" t="str">
        <f t="shared" si="3"/>
        <v>JAIME RODRIGO SILVA CONCHA</v>
      </c>
      <c r="N128" s="3" t="s">
        <v>24</v>
      </c>
      <c r="O128" s="3" t="s">
        <v>93</v>
      </c>
      <c r="P128" s="2" t="s">
        <v>26</v>
      </c>
      <c r="Q128" s="2" t="s">
        <v>27</v>
      </c>
      <c r="R128" s="6">
        <v>23111.000061035156</v>
      </c>
    </row>
    <row r="129" spans="1:18" ht="60" x14ac:dyDescent="0.25">
      <c r="A129" s="2" t="s">
        <v>17</v>
      </c>
      <c r="B129" s="2" t="s">
        <v>18</v>
      </c>
      <c r="C129" s="2">
        <v>2009</v>
      </c>
      <c r="D129" s="18" t="s">
        <v>633</v>
      </c>
      <c r="E129" s="23" t="s">
        <v>634</v>
      </c>
      <c r="F129" s="27">
        <v>2009</v>
      </c>
      <c r="G129" s="21">
        <v>40218</v>
      </c>
      <c r="H129" s="21">
        <v>41222</v>
      </c>
      <c r="I129" s="17">
        <f t="shared" si="2"/>
        <v>33</v>
      </c>
      <c r="J129" s="3" t="s">
        <v>635</v>
      </c>
      <c r="K129" s="3" t="s">
        <v>636</v>
      </c>
      <c r="L129" s="3" t="s">
        <v>637</v>
      </c>
      <c r="M129" s="3" t="str">
        <f t="shared" si="3"/>
        <v>SONIA KUNSTMANN FERRETTI</v>
      </c>
      <c r="N129" s="3" t="s">
        <v>24</v>
      </c>
      <c r="O129" s="3" t="s">
        <v>552</v>
      </c>
      <c r="P129" s="2" t="s">
        <v>26</v>
      </c>
      <c r="Q129" s="2" t="s">
        <v>27</v>
      </c>
      <c r="R129" s="6">
        <v>25000.000953674316</v>
      </c>
    </row>
    <row r="130" spans="1:18" ht="60" x14ac:dyDescent="0.25">
      <c r="A130" s="2" t="s">
        <v>17</v>
      </c>
      <c r="B130" s="2" t="s">
        <v>18</v>
      </c>
      <c r="C130" s="2">
        <v>2009</v>
      </c>
      <c r="D130" s="18" t="s">
        <v>638</v>
      </c>
      <c r="E130" s="23" t="s">
        <v>639</v>
      </c>
      <c r="F130" s="27">
        <v>2009</v>
      </c>
      <c r="G130" s="21">
        <v>40175</v>
      </c>
      <c r="H130" s="21">
        <v>40721</v>
      </c>
      <c r="I130" s="17">
        <f t="shared" ref="I130:I193" si="4">(YEAR(H130)-YEAR(G130))*12+MONTH(H130)-MONTH(G130)</f>
        <v>18</v>
      </c>
      <c r="J130" s="3" t="s">
        <v>640</v>
      </c>
      <c r="K130" s="3" t="s">
        <v>641</v>
      </c>
      <c r="L130" s="3" t="s">
        <v>642</v>
      </c>
      <c r="M130" s="3" t="str">
        <f t="shared" ref="M130:M193" si="5">TRIM(CONCATENATE(L130," ",J130," ",K130))</f>
        <v>MARíA ELVIRA BALCELLS MARTY</v>
      </c>
      <c r="N130" s="3" t="s">
        <v>24</v>
      </c>
      <c r="O130" s="3" t="s">
        <v>87</v>
      </c>
      <c r="P130" s="2" t="s">
        <v>26</v>
      </c>
      <c r="Q130" s="2" t="s">
        <v>27</v>
      </c>
      <c r="R130" s="6">
        <v>24000</v>
      </c>
    </row>
    <row r="131" spans="1:18" ht="60" x14ac:dyDescent="0.25">
      <c r="A131" s="2" t="s">
        <v>17</v>
      </c>
      <c r="B131" s="2" t="s">
        <v>18</v>
      </c>
      <c r="C131" s="2">
        <v>2009</v>
      </c>
      <c r="D131" s="18" t="s">
        <v>643</v>
      </c>
      <c r="E131" s="19" t="s">
        <v>644</v>
      </c>
      <c r="F131" s="27">
        <v>2009</v>
      </c>
      <c r="G131" s="21">
        <v>40175</v>
      </c>
      <c r="H131" s="21">
        <v>40813</v>
      </c>
      <c r="I131" s="17">
        <f t="shared" si="4"/>
        <v>21</v>
      </c>
      <c r="J131" s="3" t="s">
        <v>215</v>
      </c>
      <c r="K131" s="3" t="s">
        <v>216</v>
      </c>
      <c r="L131" s="3" t="s">
        <v>217</v>
      </c>
      <c r="M131" s="3" t="str">
        <f t="shared" si="5"/>
        <v>GLADYS ANGELICA MORENO GOMEZ</v>
      </c>
      <c r="N131" s="3" t="s">
        <v>24</v>
      </c>
      <c r="O131" s="3" t="s">
        <v>87</v>
      </c>
      <c r="P131" s="2" t="s">
        <v>26</v>
      </c>
      <c r="Q131" s="2" t="s">
        <v>27</v>
      </c>
      <c r="R131" s="6">
        <v>11000</v>
      </c>
    </row>
    <row r="132" spans="1:18" ht="60" x14ac:dyDescent="0.25">
      <c r="A132" s="2" t="s">
        <v>17</v>
      </c>
      <c r="B132" s="2" t="s">
        <v>18</v>
      </c>
      <c r="C132" s="2">
        <v>2009</v>
      </c>
      <c r="D132" s="18" t="s">
        <v>645</v>
      </c>
      <c r="E132" s="23" t="s">
        <v>646</v>
      </c>
      <c r="F132" s="27">
        <v>2009</v>
      </c>
      <c r="G132" s="21">
        <v>40191</v>
      </c>
      <c r="H132" s="21">
        <v>41029</v>
      </c>
      <c r="I132" s="17">
        <f t="shared" si="4"/>
        <v>27</v>
      </c>
      <c r="J132" s="3" t="s">
        <v>494</v>
      </c>
      <c r="K132" s="3" t="s">
        <v>647</v>
      </c>
      <c r="L132" s="3" t="s">
        <v>648</v>
      </c>
      <c r="M132" s="3" t="str">
        <f t="shared" si="5"/>
        <v>SOLEDAD ANTONIETA BURGOS DE LA VEGA</v>
      </c>
      <c r="N132" s="3" t="s">
        <v>24</v>
      </c>
      <c r="O132" s="3" t="s">
        <v>99</v>
      </c>
      <c r="P132" s="2" t="s">
        <v>26</v>
      </c>
      <c r="Q132" s="2" t="s">
        <v>27</v>
      </c>
      <c r="R132" s="6">
        <v>24673.999786376953</v>
      </c>
    </row>
    <row r="133" spans="1:18" ht="90" x14ac:dyDescent="0.25">
      <c r="A133" s="2" t="s">
        <v>17</v>
      </c>
      <c r="B133" s="2" t="s">
        <v>18</v>
      </c>
      <c r="C133" s="2">
        <v>2009</v>
      </c>
      <c r="D133" s="18" t="s">
        <v>649</v>
      </c>
      <c r="E133" s="23" t="s">
        <v>650</v>
      </c>
      <c r="F133" s="27">
        <v>2009</v>
      </c>
      <c r="G133" s="21">
        <v>40191</v>
      </c>
      <c r="H133" s="21">
        <v>40798</v>
      </c>
      <c r="I133" s="17">
        <f t="shared" si="4"/>
        <v>20</v>
      </c>
      <c r="J133" s="3" t="s">
        <v>449</v>
      </c>
      <c r="K133" s="3" t="s">
        <v>651</v>
      </c>
      <c r="L133" s="3" t="s">
        <v>652</v>
      </c>
      <c r="M133" s="3" t="str">
        <f t="shared" si="5"/>
        <v>PAULINA PINO ZUÑIGA</v>
      </c>
      <c r="N133" s="3" t="s">
        <v>24</v>
      </c>
      <c r="O133" s="3" t="s">
        <v>99</v>
      </c>
      <c r="P133" s="2" t="s">
        <v>26</v>
      </c>
      <c r="Q133" s="2" t="s">
        <v>27</v>
      </c>
      <c r="R133" s="6">
        <v>22989.999771118164</v>
      </c>
    </row>
    <row r="134" spans="1:18" ht="90" x14ac:dyDescent="0.25">
      <c r="A134" s="2" t="s">
        <v>17</v>
      </c>
      <c r="B134" s="2" t="s">
        <v>18</v>
      </c>
      <c r="C134" s="2">
        <v>2009</v>
      </c>
      <c r="D134" s="14" t="s">
        <v>653</v>
      </c>
      <c r="E134" s="29" t="s">
        <v>654</v>
      </c>
      <c r="F134" s="27">
        <v>2009</v>
      </c>
      <c r="G134" s="21">
        <v>40175</v>
      </c>
      <c r="H134" s="21">
        <v>41152</v>
      </c>
      <c r="I134" s="17">
        <f t="shared" si="4"/>
        <v>32</v>
      </c>
      <c r="J134" s="3" t="s">
        <v>655</v>
      </c>
      <c r="K134" s="3" t="s">
        <v>656</v>
      </c>
      <c r="L134" s="3" t="s">
        <v>657</v>
      </c>
      <c r="M134" s="3" t="str">
        <f t="shared" si="5"/>
        <v>FERNANDO ALTERMATT COURATIER</v>
      </c>
      <c r="N134" s="3" t="s">
        <v>24</v>
      </c>
      <c r="O134" s="3" t="s">
        <v>87</v>
      </c>
      <c r="P134" s="2" t="s">
        <v>26</v>
      </c>
      <c r="Q134" s="2" t="s">
        <v>27</v>
      </c>
      <c r="R134" s="6">
        <v>14000</v>
      </c>
    </row>
    <row r="135" spans="1:18" ht="75" x14ac:dyDescent="0.25">
      <c r="A135" s="2" t="s">
        <v>17</v>
      </c>
      <c r="B135" s="2" t="s">
        <v>18</v>
      </c>
      <c r="C135" s="2">
        <v>2009</v>
      </c>
      <c r="D135" s="26" t="s">
        <v>658</v>
      </c>
      <c r="E135" s="23" t="s">
        <v>659</v>
      </c>
      <c r="F135" s="27">
        <v>2009</v>
      </c>
      <c r="G135" s="21">
        <v>40175</v>
      </c>
      <c r="H135" s="21">
        <v>40602</v>
      </c>
      <c r="I135" s="17">
        <f t="shared" si="4"/>
        <v>14</v>
      </c>
      <c r="J135" s="3" t="s">
        <v>493</v>
      </c>
      <c r="K135" s="3" t="s">
        <v>473</v>
      </c>
      <c r="L135" s="3" t="s">
        <v>660</v>
      </c>
      <c r="M135" s="3" t="str">
        <f t="shared" si="5"/>
        <v>MAURICIO IBACACHE FIGUEROA</v>
      </c>
      <c r="N135" s="3" t="s">
        <v>24</v>
      </c>
      <c r="O135" s="3" t="s">
        <v>87</v>
      </c>
      <c r="P135" s="2" t="s">
        <v>26</v>
      </c>
      <c r="Q135" s="2" t="s">
        <v>27</v>
      </c>
      <c r="R135" s="6">
        <v>16000</v>
      </c>
    </row>
    <row r="136" spans="1:18" ht="60" x14ac:dyDescent="0.25">
      <c r="A136" s="2" t="s">
        <v>17</v>
      </c>
      <c r="B136" s="2" t="s">
        <v>18</v>
      </c>
      <c r="C136" s="2">
        <v>2009</v>
      </c>
      <c r="D136" s="18" t="s">
        <v>661</v>
      </c>
      <c r="E136" s="19" t="s">
        <v>662</v>
      </c>
      <c r="F136" s="27">
        <v>2009</v>
      </c>
      <c r="G136" s="21">
        <v>40165</v>
      </c>
      <c r="H136" s="21">
        <v>40786</v>
      </c>
      <c r="I136" s="17">
        <f t="shared" si="4"/>
        <v>20</v>
      </c>
      <c r="J136" s="3" t="s">
        <v>248</v>
      </c>
      <c r="K136" s="3" t="s">
        <v>549</v>
      </c>
      <c r="L136" s="3" t="s">
        <v>663</v>
      </c>
      <c r="M136" s="3" t="str">
        <f t="shared" si="5"/>
        <v>JAVIER ANDRES RODRIGUEZ MORALES</v>
      </c>
      <c r="N136" s="3" t="s">
        <v>24</v>
      </c>
      <c r="O136" s="3" t="s">
        <v>664</v>
      </c>
      <c r="P136" s="2" t="s">
        <v>26</v>
      </c>
      <c r="Q136" s="2" t="s">
        <v>27</v>
      </c>
      <c r="R136" s="6">
        <v>18000</v>
      </c>
    </row>
    <row r="137" spans="1:18" ht="60" x14ac:dyDescent="0.25">
      <c r="A137" s="2" t="s">
        <v>17</v>
      </c>
      <c r="B137" s="2" t="s">
        <v>18</v>
      </c>
      <c r="C137" s="2">
        <v>2009</v>
      </c>
      <c r="D137" s="18" t="s">
        <v>665</v>
      </c>
      <c r="E137" s="19" t="s">
        <v>666</v>
      </c>
      <c r="F137" s="27">
        <v>2009</v>
      </c>
      <c r="G137" s="21">
        <v>40213</v>
      </c>
      <c r="H137" s="21">
        <v>41060</v>
      </c>
      <c r="I137" s="17">
        <f t="shared" si="4"/>
        <v>27</v>
      </c>
      <c r="J137" s="3" t="s">
        <v>667</v>
      </c>
      <c r="K137" s="3" t="s">
        <v>668</v>
      </c>
      <c r="L137" s="3" t="s">
        <v>669</v>
      </c>
      <c r="M137" s="3" t="str">
        <f t="shared" si="5"/>
        <v>RODRIGO DE LA FABIAN ALBAGLI</v>
      </c>
      <c r="N137" s="3" t="s">
        <v>24</v>
      </c>
      <c r="O137" s="3" t="s">
        <v>670</v>
      </c>
      <c r="P137" s="2" t="s">
        <v>26</v>
      </c>
      <c r="Q137" s="2" t="s">
        <v>27</v>
      </c>
      <c r="R137" s="6">
        <v>24799.999237060547</v>
      </c>
    </row>
    <row r="138" spans="1:18" ht="60" x14ac:dyDescent="0.25">
      <c r="A138" s="2" t="s">
        <v>17</v>
      </c>
      <c r="B138" s="2" t="s">
        <v>18</v>
      </c>
      <c r="C138" s="2">
        <v>2009</v>
      </c>
      <c r="D138" s="18" t="s">
        <v>671</v>
      </c>
      <c r="E138" s="23" t="s">
        <v>672</v>
      </c>
      <c r="F138" s="27">
        <v>2009</v>
      </c>
      <c r="G138" s="21">
        <v>40199</v>
      </c>
      <c r="H138" s="21">
        <v>41212</v>
      </c>
      <c r="I138" s="17">
        <f t="shared" si="4"/>
        <v>33</v>
      </c>
      <c r="J138" s="3" t="s">
        <v>673</v>
      </c>
      <c r="K138" s="3" t="s">
        <v>674</v>
      </c>
      <c r="L138" s="3" t="s">
        <v>675</v>
      </c>
      <c r="M138" s="3" t="str">
        <f t="shared" si="5"/>
        <v>ALEJANDRO AGUSTÍN ANDRADE MADRID</v>
      </c>
      <c r="N138" s="3" t="s">
        <v>24</v>
      </c>
      <c r="O138" s="3" t="s">
        <v>676</v>
      </c>
      <c r="P138" s="2" t="s">
        <v>26</v>
      </c>
      <c r="Q138" s="2" t="s">
        <v>27</v>
      </c>
      <c r="R138" s="6">
        <v>25000</v>
      </c>
    </row>
    <row r="139" spans="1:18" ht="75" x14ac:dyDescent="0.25">
      <c r="A139" s="2" t="s">
        <v>17</v>
      </c>
      <c r="B139" s="2" t="s">
        <v>18</v>
      </c>
      <c r="C139" s="2">
        <v>2009</v>
      </c>
      <c r="D139" s="18" t="s">
        <v>677</v>
      </c>
      <c r="E139" s="23" t="s">
        <v>678</v>
      </c>
      <c r="F139" s="27">
        <v>2009</v>
      </c>
      <c r="G139" s="21">
        <v>40191</v>
      </c>
      <c r="H139" s="21">
        <v>40920</v>
      </c>
      <c r="I139" s="17">
        <f t="shared" si="4"/>
        <v>24</v>
      </c>
      <c r="J139" s="3" t="s">
        <v>679</v>
      </c>
      <c r="K139" s="3" t="s">
        <v>680</v>
      </c>
      <c r="L139" s="3" t="s">
        <v>681</v>
      </c>
      <c r="M139" s="3" t="str">
        <f t="shared" si="5"/>
        <v>ANA MARIA OYARCE PISANI</v>
      </c>
      <c r="N139" s="3" t="s">
        <v>24</v>
      </c>
      <c r="O139" s="3" t="s">
        <v>99</v>
      </c>
      <c r="P139" s="2" t="s">
        <v>26</v>
      </c>
      <c r="Q139" s="2" t="s">
        <v>27</v>
      </c>
      <c r="R139" s="6">
        <v>10000</v>
      </c>
    </row>
    <row r="140" spans="1:18" ht="90" x14ac:dyDescent="0.25">
      <c r="A140" s="2" t="s">
        <v>17</v>
      </c>
      <c r="B140" s="2" t="s">
        <v>18</v>
      </c>
      <c r="C140" s="2">
        <v>2009</v>
      </c>
      <c r="D140" s="18" t="s">
        <v>682</v>
      </c>
      <c r="E140" s="19" t="s">
        <v>683</v>
      </c>
      <c r="F140" s="27">
        <v>2009</v>
      </c>
      <c r="G140" s="21">
        <v>40165</v>
      </c>
      <c r="H140" s="21">
        <v>41029</v>
      </c>
      <c r="I140" s="17">
        <f t="shared" si="4"/>
        <v>28</v>
      </c>
      <c r="J140" s="3" t="s">
        <v>315</v>
      </c>
      <c r="K140" s="3" t="s">
        <v>684</v>
      </c>
      <c r="L140" s="3" t="s">
        <v>685</v>
      </c>
      <c r="M140" s="3" t="str">
        <f t="shared" si="5"/>
        <v>SEBASTIAN ENRIQUE ILLANES LOPEZ</v>
      </c>
      <c r="N140" s="3" t="s">
        <v>24</v>
      </c>
      <c r="O140" s="3" t="s">
        <v>552</v>
      </c>
      <c r="P140" s="2" t="s">
        <v>26</v>
      </c>
      <c r="Q140" s="2" t="s">
        <v>27</v>
      </c>
      <c r="R140" s="6">
        <v>25000</v>
      </c>
    </row>
    <row r="141" spans="1:18" ht="60" x14ac:dyDescent="0.25">
      <c r="A141" s="2" t="s">
        <v>17</v>
      </c>
      <c r="B141" s="2" t="s">
        <v>18</v>
      </c>
      <c r="C141" s="2">
        <v>2009</v>
      </c>
      <c r="D141" s="18" t="s">
        <v>686</v>
      </c>
      <c r="E141" s="19" t="s">
        <v>687</v>
      </c>
      <c r="F141" s="27">
        <v>2009</v>
      </c>
      <c r="G141" s="21">
        <v>40191</v>
      </c>
      <c r="H141" s="21">
        <v>40828</v>
      </c>
      <c r="I141" s="17">
        <f t="shared" si="4"/>
        <v>21</v>
      </c>
      <c r="J141" s="3" t="s">
        <v>688</v>
      </c>
      <c r="K141" s="3" t="s">
        <v>689</v>
      </c>
      <c r="L141" s="3" t="s">
        <v>690</v>
      </c>
      <c r="M141" s="3" t="str">
        <f t="shared" si="5"/>
        <v>VERONICA PAZ IGLESIAS ALAMOS</v>
      </c>
      <c r="N141" s="3" t="s">
        <v>24</v>
      </c>
      <c r="O141" s="3" t="s">
        <v>99</v>
      </c>
      <c r="P141" s="2" t="s">
        <v>26</v>
      </c>
      <c r="Q141" s="2" t="s">
        <v>27</v>
      </c>
      <c r="R141" s="6">
        <v>25000</v>
      </c>
    </row>
    <row r="142" spans="1:18" ht="75" x14ac:dyDescent="0.25">
      <c r="A142" s="2" t="s">
        <v>17</v>
      </c>
      <c r="B142" s="2" t="s">
        <v>18</v>
      </c>
      <c r="C142" s="2">
        <v>2009</v>
      </c>
      <c r="D142" s="18" t="s">
        <v>691</v>
      </c>
      <c r="E142" s="19" t="s">
        <v>692</v>
      </c>
      <c r="F142" s="27">
        <v>2009</v>
      </c>
      <c r="G142" s="21"/>
      <c r="H142" s="21"/>
      <c r="I142" s="17">
        <f t="shared" si="4"/>
        <v>0</v>
      </c>
      <c r="J142" s="3" t="s">
        <v>693</v>
      </c>
      <c r="K142" s="3" t="s">
        <v>694</v>
      </c>
      <c r="L142" s="3" t="s">
        <v>695</v>
      </c>
      <c r="M142" s="3" t="str">
        <f t="shared" si="5"/>
        <v>ANTONIO OSVALDO OPAZO MANCILLA</v>
      </c>
      <c r="N142" s="3" t="s">
        <v>24</v>
      </c>
      <c r="O142" s="3" t="s">
        <v>696</v>
      </c>
      <c r="P142" s="2" t="s">
        <v>26</v>
      </c>
      <c r="Q142" s="2" t="s">
        <v>27</v>
      </c>
      <c r="R142" s="6">
        <v>25000</v>
      </c>
    </row>
    <row r="143" spans="1:18" ht="60" x14ac:dyDescent="0.25">
      <c r="A143" s="2" t="s">
        <v>17</v>
      </c>
      <c r="B143" s="2" t="s">
        <v>18</v>
      </c>
      <c r="C143" s="2">
        <v>2009</v>
      </c>
      <c r="D143" s="18" t="s">
        <v>697</v>
      </c>
      <c r="E143" s="19" t="s">
        <v>698</v>
      </c>
      <c r="F143" s="27">
        <v>2009</v>
      </c>
      <c r="G143" s="21">
        <v>40191</v>
      </c>
      <c r="H143" s="21">
        <v>40798</v>
      </c>
      <c r="I143" s="17">
        <f t="shared" si="4"/>
        <v>20</v>
      </c>
      <c r="J143" s="3" t="s">
        <v>243</v>
      </c>
      <c r="K143" s="3" t="s">
        <v>244</v>
      </c>
      <c r="L143" s="3" t="s">
        <v>245</v>
      </c>
      <c r="M143" s="3" t="str">
        <f t="shared" si="5"/>
        <v>OSCAR GERMAN ARTEAGA HERRERA</v>
      </c>
      <c r="N143" s="3" t="s">
        <v>24</v>
      </c>
      <c r="O143" s="3" t="s">
        <v>99</v>
      </c>
      <c r="P143" s="2" t="s">
        <v>26</v>
      </c>
      <c r="Q143" s="2" t="s">
        <v>27</v>
      </c>
      <c r="R143" s="6">
        <v>19500</v>
      </c>
    </row>
    <row r="144" spans="1:18" ht="60" x14ac:dyDescent="0.25">
      <c r="A144" s="2" t="s">
        <v>17</v>
      </c>
      <c r="B144" s="2" t="s">
        <v>18</v>
      </c>
      <c r="C144" s="2">
        <v>2010</v>
      </c>
      <c r="D144" s="30" t="s">
        <v>699</v>
      </c>
      <c r="E144" s="31" t="s">
        <v>700</v>
      </c>
      <c r="F144" s="27">
        <v>2010</v>
      </c>
      <c r="G144" s="32">
        <v>40513</v>
      </c>
      <c r="H144" s="33">
        <v>41182</v>
      </c>
      <c r="I144" s="34">
        <f t="shared" si="4"/>
        <v>21</v>
      </c>
      <c r="J144" s="3" t="s">
        <v>220</v>
      </c>
      <c r="K144" s="3" t="s">
        <v>701</v>
      </c>
      <c r="L144" s="3" t="s">
        <v>38</v>
      </c>
      <c r="M144" s="3" t="str">
        <f t="shared" si="5"/>
        <v>MARIA TERESA MUÑOZ QUEZADA</v>
      </c>
      <c r="N144" s="3" t="s">
        <v>24</v>
      </c>
      <c r="O144" s="3" t="s">
        <v>75</v>
      </c>
      <c r="P144" s="2" t="s">
        <v>26</v>
      </c>
      <c r="Q144" s="2" t="s">
        <v>27</v>
      </c>
      <c r="R144" s="6">
        <v>25000</v>
      </c>
    </row>
    <row r="145" spans="1:18" ht="75" x14ac:dyDescent="0.25">
      <c r="A145" s="2" t="s">
        <v>17</v>
      </c>
      <c r="B145" s="2" t="s">
        <v>18</v>
      </c>
      <c r="C145" s="2">
        <v>2010</v>
      </c>
      <c r="D145" s="30" t="s">
        <v>702</v>
      </c>
      <c r="E145" s="31" t="s">
        <v>703</v>
      </c>
      <c r="F145" s="27">
        <v>2010</v>
      </c>
      <c r="G145" s="32">
        <v>40513</v>
      </c>
      <c r="H145" s="33">
        <v>41182</v>
      </c>
      <c r="I145" s="34">
        <f t="shared" si="4"/>
        <v>21</v>
      </c>
      <c r="J145" s="3" t="s">
        <v>704</v>
      </c>
      <c r="K145" s="3" t="s">
        <v>705</v>
      </c>
      <c r="L145" s="3" t="s">
        <v>706</v>
      </c>
      <c r="M145" s="3" t="str">
        <f t="shared" si="5"/>
        <v>CAROLINA BEATRIZ FRANCH MAGGIOLO</v>
      </c>
      <c r="N145" s="3" t="s">
        <v>24</v>
      </c>
      <c r="O145" s="3" t="s">
        <v>99</v>
      </c>
      <c r="P145" s="2" t="s">
        <v>26</v>
      </c>
      <c r="Q145" s="2" t="s">
        <v>27</v>
      </c>
      <c r="R145" s="6">
        <v>23950.000762939453</v>
      </c>
    </row>
    <row r="146" spans="1:18" ht="90" x14ac:dyDescent="0.25">
      <c r="A146" s="2" t="s">
        <v>17</v>
      </c>
      <c r="B146" s="2" t="s">
        <v>18</v>
      </c>
      <c r="C146" s="2">
        <v>2010</v>
      </c>
      <c r="D146" s="30" t="s">
        <v>707</v>
      </c>
      <c r="E146" s="31" t="s">
        <v>708</v>
      </c>
      <c r="F146" s="27">
        <v>2010</v>
      </c>
      <c r="G146" s="32">
        <v>40515</v>
      </c>
      <c r="H146" s="33">
        <v>41366</v>
      </c>
      <c r="I146" s="34">
        <f t="shared" si="4"/>
        <v>28</v>
      </c>
      <c r="J146" s="3" t="s">
        <v>709</v>
      </c>
      <c r="K146" s="3" t="s">
        <v>710</v>
      </c>
      <c r="L146" s="3" t="s">
        <v>711</v>
      </c>
      <c r="M146" s="3" t="str">
        <f t="shared" si="5"/>
        <v>PABLO JOSE LIZANA ARCE</v>
      </c>
      <c r="N146" s="3" t="s">
        <v>24</v>
      </c>
      <c r="O146" s="3" t="s">
        <v>712</v>
      </c>
      <c r="P146" s="2" t="s">
        <v>26</v>
      </c>
      <c r="Q146" s="2" t="s">
        <v>27</v>
      </c>
      <c r="R146" s="6">
        <v>20281.999588012695</v>
      </c>
    </row>
    <row r="147" spans="1:18" ht="60" x14ac:dyDescent="0.25">
      <c r="A147" s="2" t="s">
        <v>17</v>
      </c>
      <c r="B147" s="2" t="s">
        <v>18</v>
      </c>
      <c r="C147" s="2">
        <v>2010</v>
      </c>
      <c r="D147" s="30" t="s">
        <v>713</v>
      </c>
      <c r="E147" s="35" t="s">
        <v>714</v>
      </c>
      <c r="F147" s="27">
        <v>2010</v>
      </c>
      <c r="G147" s="32">
        <v>40513</v>
      </c>
      <c r="H147" s="33">
        <v>41153</v>
      </c>
      <c r="I147" s="34">
        <f t="shared" si="4"/>
        <v>21</v>
      </c>
      <c r="J147" s="3" t="s">
        <v>715</v>
      </c>
      <c r="K147" s="3" t="s">
        <v>716</v>
      </c>
      <c r="L147" s="3" t="s">
        <v>717</v>
      </c>
      <c r="M147" s="3" t="str">
        <f t="shared" si="5"/>
        <v>ALBERTO MINOLETTI SCARAMELLI</v>
      </c>
      <c r="N147" s="3" t="s">
        <v>24</v>
      </c>
      <c r="O147" s="3" t="s">
        <v>99</v>
      </c>
      <c r="P147" s="2" t="s">
        <v>26</v>
      </c>
      <c r="Q147" s="2" t="s">
        <v>27</v>
      </c>
      <c r="R147" s="6">
        <v>24805.000305175781</v>
      </c>
    </row>
    <row r="148" spans="1:18" ht="75" x14ac:dyDescent="0.25">
      <c r="A148" s="2" t="s">
        <v>17</v>
      </c>
      <c r="B148" s="2" t="s">
        <v>18</v>
      </c>
      <c r="C148" s="2">
        <v>2010</v>
      </c>
      <c r="D148" s="30" t="s">
        <v>718</v>
      </c>
      <c r="E148" s="35" t="s">
        <v>719</v>
      </c>
      <c r="F148" s="27">
        <v>2010</v>
      </c>
      <c r="G148" s="32">
        <v>40515</v>
      </c>
      <c r="H148" s="33">
        <v>41611</v>
      </c>
      <c r="I148" s="34">
        <f t="shared" si="4"/>
        <v>36</v>
      </c>
      <c r="J148" s="3" t="s">
        <v>720</v>
      </c>
      <c r="K148" s="3" t="s">
        <v>721</v>
      </c>
      <c r="L148" s="3" t="s">
        <v>722</v>
      </c>
      <c r="M148" s="3" t="str">
        <f t="shared" si="5"/>
        <v>VEZNA MILENKA SABANDO FRANULIC</v>
      </c>
      <c r="N148" s="3" t="s">
        <v>24</v>
      </c>
      <c r="O148" s="3" t="s">
        <v>723</v>
      </c>
      <c r="P148" s="2" t="s">
        <v>26</v>
      </c>
      <c r="Q148" s="2" t="s">
        <v>27</v>
      </c>
      <c r="R148" s="6">
        <v>18000</v>
      </c>
    </row>
    <row r="149" spans="1:18" ht="60" x14ac:dyDescent="0.25">
      <c r="A149" s="2" t="s">
        <v>17</v>
      </c>
      <c r="B149" s="2" t="s">
        <v>18</v>
      </c>
      <c r="C149" s="2">
        <v>2010</v>
      </c>
      <c r="D149" s="30" t="s">
        <v>724</v>
      </c>
      <c r="E149" s="31" t="s">
        <v>725</v>
      </c>
      <c r="F149" s="27">
        <v>2010</v>
      </c>
      <c r="G149" s="32">
        <v>40513</v>
      </c>
      <c r="H149" s="33">
        <v>41060</v>
      </c>
      <c r="I149" s="34">
        <f t="shared" si="4"/>
        <v>17</v>
      </c>
      <c r="J149" s="3" t="s">
        <v>726</v>
      </c>
      <c r="K149" s="3" t="s">
        <v>253</v>
      </c>
      <c r="L149" s="3" t="s">
        <v>38</v>
      </c>
      <c r="M149" s="3" t="str">
        <f t="shared" si="5"/>
        <v>MARIA TERESA URRUTIA SOTO</v>
      </c>
      <c r="N149" s="3" t="s">
        <v>24</v>
      </c>
      <c r="O149" s="3" t="s">
        <v>87</v>
      </c>
      <c r="P149" s="2" t="s">
        <v>26</v>
      </c>
      <c r="Q149" s="2" t="s">
        <v>27</v>
      </c>
      <c r="R149" s="6">
        <v>25000</v>
      </c>
    </row>
    <row r="150" spans="1:18" ht="60" x14ac:dyDescent="0.25">
      <c r="A150" s="2" t="s">
        <v>17</v>
      </c>
      <c r="B150" s="2" t="s">
        <v>18</v>
      </c>
      <c r="C150" s="2">
        <v>2010</v>
      </c>
      <c r="D150" s="30" t="s">
        <v>727</v>
      </c>
      <c r="E150" s="31" t="s">
        <v>728</v>
      </c>
      <c r="F150" s="27">
        <v>2010</v>
      </c>
      <c r="G150" s="32">
        <v>40513</v>
      </c>
      <c r="H150" s="33">
        <v>41306</v>
      </c>
      <c r="I150" s="34">
        <f t="shared" si="4"/>
        <v>26</v>
      </c>
      <c r="J150" s="3" t="s">
        <v>494</v>
      </c>
      <c r="K150" s="3" t="s">
        <v>729</v>
      </c>
      <c r="L150" s="3" t="s">
        <v>730</v>
      </c>
      <c r="M150" s="3" t="str">
        <f t="shared" si="5"/>
        <v>PAULA ISABEL BURGOS CAñETE</v>
      </c>
      <c r="N150" s="3" t="s">
        <v>24</v>
      </c>
      <c r="O150" s="3" t="s">
        <v>87</v>
      </c>
      <c r="P150" s="2" t="s">
        <v>26</v>
      </c>
      <c r="Q150" s="2" t="s">
        <v>27</v>
      </c>
      <c r="R150" s="6">
        <v>24754.999160766602</v>
      </c>
    </row>
    <row r="151" spans="1:18" ht="60" x14ac:dyDescent="0.25">
      <c r="A151" s="2" t="s">
        <v>17</v>
      </c>
      <c r="B151" s="2" t="s">
        <v>18</v>
      </c>
      <c r="C151" s="2">
        <v>2010</v>
      </c>
      <c r="D151" s="30" t="s">
        <v>731</v>
      </c>
      <c r="E151" s="31" t="s">
        <v>732</v>
      </c>
      <c r="F151" s="27">
        <v>2010</v>
      </c>
      <c r="G151" s="32">
        <v>40515</v>
      </c>
      <c r="H151" s="33">
        <v>41092</v>
      </c>
      <c r="I151" s="34">
        <f t="shared" si="4"/>
        <v>19</v>
      </c>
      <c r="J151" s="3" t="s">
        <v>733</v>
      </c>
      <c r="K151" s="3" t="s">
        <v>143</v>
      </c>
      <c r="L151" s="3" t="s">
        <v>734</v>
      </c>
      <c r="M151" s="3" t="str">
        <f t="shared" si="5"/>
        <v>SANDRA JACQUELINNE ALVEAR VEGA</v>
      </c>
      <c r="N151" s="3" t="s">
        <v>24</v>
      </c>
      <c r="O151" s="3" t="s">
        <v>25</v>
      </c>
      <c r="P151" s="2" t="s">
        <v>26</v>
      </c>
      <c r="Q151" s="2" t="s">
        <v>27</v>
      </c>
      <c r="R151" s="6">
        <v>15324</v>
      </c>
    </row>
    <row r="152" spans="1:18" ht="75" x14ac:dyDescent="0.25">
      <c r="A152" s="2" t="s">
        <v>17</v>
      </c>
      <c r="B152" s="2" t="s">
        <v>18</v>
      </c>
      <c r="C152" s="2">
        <v>2010</v>
      </c>
      <c r="D152" s="30" t="s">
        <v>735</v>
      </c>
      <c r="E152" s="31" t="s">
        <v>736</v>
      </c>
      <c r="F152" s="27">
        <v>2010</v>
      </c>
      <c r="G152" s="32">
        <v>40513</v>
      </c>
      <c r="H152" s="33">
        <v>41060</v>
      </c>
      <c r="I152" s="34">
        <f t="shared" si="4"/>
        <v>17</v>
      </c>
      <c r="J152" s="3" t="s">
        <v>737</v>
      </c>
      <c r="K152" s="3" t="s">
        <v>738</v>
      </c>
      <c r="L152" s="3" t="s">
        <v>739</v>
      </c>
      <c r="M152" s="3" t="str">
        <f t="shared" si="5"/>
        <v>CARLOS MIGUEL ROMERO PATIñO</v>
      </c>
      <c r="N152" s="3" t="s">
        <v>24</v>
      </c>
      <c r="O152" s="3" t="s">
        <v>99</v>
      </c>
      <c r="P152" s="2" t="s">
        <v>26</v>
      </c>
      <c r="Q152" s="2" t="s">
        <v>27</v>
      </c>
      <c r="R152" s="6">
        <v>24635.99967956543</v>
      </c>
    </row>
    <row r="153" spans="1:18" ht="60" x14ac:dyDescent="0.25">
      <c r="A153" s="2" t="s">
        <v>17</v>
      </c>
      <c r="B153" s="2" t="s">
        <v>18</v>
      </c>
      <c r="C153" s="2">
        <v>2010</v>
      </c>
      <c r="D153" s="30" t="s">
        <v>740</v>
      </c>
      <c r="E153" s="31" t="s">
        <v>741</v>
      </c>
      <c r="F153" s="27">
        <v>2010</v>
      </c>
      <c r="G153" s="32">
        <v>40513</v>
      </c>
      <c r="H153" s="33">
        <v>41152</v>
      </c>
      <c r="I153" s="34">
        <f t="shared" si="4"/>
        <v>20</v>
      </c>
      <c r="J153" s="3" t="s">
        <v>742</v>
      </c>
      <c r="K153" s="3" t="s">
        <v>743</v>
      </c>
      <c r="L153" s="3" t="s">
        <v>744</v>
      </c>
      <c r="M153" s="3" t="str">
        <f t="shared" si="5"/>
        <v>PABLO ALEJANDRO RUIZ RUDOLPH</v>
      </c>
      <c r="N153" s="3" t="s">
        <v>24</v>
      </c>
      <c r="O153" s="3" t="s">
        <v>99</v>
      </c>
      <c r="P153" s="2" t="s">
        <v>26</v>
      </c>
      <c r="Q153" s="2" t="s">
        <v>27</v>
      </c>
      <c r="R153" s="6">
        <v>25000</v>
      </c>
    </row>
    <row r="154" spans="1:18" ht="60" x14ac:dyDescent="0.25">
      <c r="A154" s="2" t="s">
        <v>17</v>
      </c>
      <c r="B154" s="2" t="s">
        <v>18</v>
      </c>
      <c r="C154" s="2">
        <v>2010</v>
      </c>
      <c r="D154" s="30" t="s">
        <v>745</v>
      </c>
      <c r="E154" s="35" t="s">
        <v>746</v>
      </c>
      <c r="F154" s="27">
        <v>2010</v>
      </c>
      <c r="G154" s="32">
        <v>40513</v>
      </c>
      <c r="H154" s="33">
        <v>41333</v>
      </c>
      <c r="I154" s="34">
        <f t="shared" si="4"/>
        <v>26</v>
      </c>
      <c r="J154" s="3" t="s">
        <v>747</v>
      </c>
      <c r="K154" s="3" t="s">
        <v>387</v>
      </c>
      <c r="L154" s="3" t="s">
        <v>748</v>
      </c>
      <c r="M154" s="3" t="str">
        <f t="shared" si="5"/>
        <v>EVELYN ANGELICA ALVAREZ ESPINOZA</v>
      </c>
      <c r="N154" s="3" t="s">
        <v>24</v>
      </c>
      <c r="O154" s="3" t="s">
        <v>99</v>
      </c>
      <c r="P154" s="2" t="s">
        <v>26</v>
      </c>
      <c r="Q154" s="2" t="s">
        <v>27</v>
      </c>
      <c r="R154" s="6">
        <v>24989.999771118164</v>
      </c>
    </row>
    <row r="155" spans="1:18" ht="60" x14ac:dyDescent="0.25">
      <c r="A155" s="2" t="s">
        <v>17</v>
      </c>
      <c r="B155" s="2" t="s">
        <v>18</v>
      </c>
      <c r="C155" s="2">
        <v>2010</v>
      </c>
      <c r="D155" s="30" t="s">
        <v>749</v>
      </c>
      <c r="E155" s="35" t="s">
        <v>750</v>
      </c>
      <c r="F155" s="27">
        <v>2010</v>
      </c>
      <c r="G155" s="32">
        <v>40513</v>
      </c>
      <c r="H155" s="33">
        <v>41183</v>
      </c>
      <c r="I155" s="34">
        <f t="shared" si="4"/>
        <v>22</v>
      </c>
      <c r="J155" s="3" t="s">
        <v>751</v>
      </c>
      <c r="K155" s="3" t="s">
        <v>430</v>
      </c>
      <c r="L155" s="3" t="s">
        <v>752</v>
      </c>
      <c r="M155" s="3" t="str">
        <f t="shared" si="5"/>
        <v>MARIA CECILIA CAMPOS SANDOVAL</v>
      </c>
      <c r="N155" s="3" t="s">
        <v>24</v>
      </c>
      <c r="O155" s="3" t="s">
        <v>87</v>
      </c>
      <c r="P155" s="2" t="s">
        <v>26</v>
      </c>
      <c r="Q155" s="2" t="s">
        <v>27</v>
      </c>
      <c r="R155" s="6">
        <v>21927.000045776367</v>
      </c>
    </row>
    <row r="156" spans="1:18" ht="60" x14ac:dyDescent="0.25">
      <c r="A156" s="2" t="s">
        <v>17</v>
      </c>
      <c r="B156" s="2" t="s">
        <v>18</v>
      </c>
      <c r="C156" s="2">
        <v>2010</v>
      </c>
      <c r="D156" s="30" t="s">
        <v>753</v>
      </c>
      <c r="E156" s="35" t="s">
        <v>754</v>
      </c>
      <c r="F156" s="27">
        <v>2010</v>
      </c>
      <c r="G156" s="32">
        <v>40513</v>
      </c>
      <c r="H156" s="33">
        <v>41306</v>
      </c>
      <c r="I156" s="34">
        <f t="shared" si="4"/>
        <v>26</v>
      </c>
      <c r="J156" s="3" t="s">
        <v>755</v>
      </c>
      <c r="K156" s="3" t="s">
        <v>756</v>
      </c>
      <c r="L156" s="3" t="s">
        <v>757</v>
      </c>
      <c r="M156" s="3" t="str">
        <f t="shared" si="5"/>
        <v>JANET CAROLA PEREZ EWERT</v>
      </c>
      <c r="N156" s="3" t="s">
        <v>24</v>
      </c>
      <c r="O156" s="3" t="s">
        <v>87</v>
      </c>
      <c r="P156" s="2" t="s">
        <v>26</v>
      </c>
      <c r="Q156" s="2" t="s">
        <v>27</v>
      </c>
      <c r="R156" s="6">
        <v>25000</v>
      </c>
    </row>
    <row r="157" spans="1:18" ht="75" x14ac:dyDescent="0.25">
      <c r="A157" s="2" t="s">
        <v>17</v>
      </c>
      <c r="B157" s="2" t="s">
        <v>18</v>
      </c>
      <c r="C157" s="2">
        <v>2010</v>
      </c>
      <c r="D157" s="30" t="s">
        <v>758</v>
      </c>
      <c r="E157" s="31" t="s">
        <v>759</v>
      </c>
      <c r="F157" s="27">
        <v>2010</v>
      </c>
      <c r="G157" s="32">
        <v>40505</v>
      </c>
      <c r="H157" s="33">
        <v>41143</v>
      </c>
      <c r="I157" s="34">
        <f t="shared" si="4"/>
        <v>21</v>
      </c>
      <c r="J157" s="3" t="s">
        <v>73</v>
      </c>
      <c r="K157" s="3" t="s">
        <v>295</v>
      </c>
      <c r="L157" s="3" t="s">
        <v>296</v>
      </c>
      <c r="M157" s="3" t="str">
        <f t="shared" si="5"/>
        <v>MANUEL TOLINDOR GUTIERREZ HENRIQUEZ</v>
      </c>
      <c r="N157" s="3" t="s">
        <v>24</v>
      </c>
      <c r="O157" s="3" t="s">
        <v>39</v>
      </c>
      <c r="P157" s="2" t="s">
        <v>26</v>
      </c>
      <c r="Q157" s="2" t="s">
        <v>27</v>
      </c>
      <c r="R157" s="6">
        <v>20500</v>
      </c>
    </row>
    <row r="158" spans="1:18" ht="60" x14ac:dyDescent="0.25">
      <c r="A158" s="2" t="s">
        <v>17</v>
      </c>
      <c r="B158" s="2" t="s">
        <v>18</v>
      </c>
      <c r="C158" s="2">
        <v>2010</v>
      </c>
      <c r="D158" s="30" t="s">
        <v>760</v>
      </c>
      <c r="E158" s="31" t="s">
        <v>761</v>
      </c>
      <c r="F158" s="27">
        <v>2010</v>
      </c>
      <c r="G158" s="32">
        <v>40513</v>
      </c>
      <c r="H158" s="33">
        <v>41243</v>
      </c>
      <c r="I158" s="34">
        <f t="shared" si="4"/>
        <v>23</v>
      </c>
      <c r="J158" s="3" t="s">
        <v>762</v>
      </c>
      <c r="K158" s="3" t="s">
        <v>763</v>
      </c>
      <c r="L158" s="3" t="s">
        <v>764</v>
      </c>
      <c r="M158" s="3" t="str">
        <f t="shared" si="5"/>
        <v>SANDRA CORTES ARANCIBIA</v>
      </c>
      <c r="N158" s="3" t="s">
        <v>24</v>
      </c>
      <c r="O158" s="3" t="s">
        <v>87</v>
      </c>
      <c r="P158" s="2" t="s">
        <v>26</v>
      </c>
      <c r="Q158" s="2" t="s">
        <v>27</v>
      </c>
      <c r="R158" s="6">
        <v>24990.999221801758</v>
      </c>
    </row>
    <row r="159" spans="1:18" ht="60" x14ac:dyDescent="0.25">
      <c r="A159" s="2" t="s">
        <v>17</v>
      </c>
      <c r="B159" s="2" t="s">
        <v>18</v>
      </c>
      <c r="C159" s="2">
        <v>2010</v>
      </c>
      <c r="D159" s="30" t="s">
        <v>765</v>
      </c>
      <c r="E159" s="35" t="s">
        <v>766</v>
      </c>
      <c r="F159" s="27">
        <v>2010</v>
      </c>
      <c r="G159" s="32">
        <v>40513</v>
      </c>
      <c r="H159" s="33">
        <v>41306</v>
      </c>
      <c r="I159" s="34">
        <f t="shared" si="4"/>
        <v>26</v>
      </c>
      <c r="J159" s="3" t="s">
        <v>767</v>
      </c>
      <c r="K159" s="3" t="s">
        <v>768</v>
      </c>
      <c r="L159" s="3" t="s">
        <v>769</v>
      </c>
      <c r="M159" s="3" t="str">
        <f t="shared" si="5"/>
        <v>LAURA HISPANIA MENDOZA INZUNZA</v>
      </c>
      <c r="N159" s="3" t="s">
        <v>24</v>
      </c>
      <c r="O159" s="3" t="s">
        <v>99</v>
      </c>
      <c r="P159" s="2" t="s">
        <v>26</v>
      </c>
      <c r="Q159" s="2" t="s">
        <v>27</v>
      </c>
      <c r="R159" s="6">
        <v>24871.999740600586</v>
      </c>
    </row>
    <row r="160" spans="1:18" ht="60" x14ac:dyDescent="0.25">
      <c r="A160" s="2" t="s">
        <v>17</v>
      </c>
      <c r="B160" s="2" t="s">
        <v>18</v>
      </c>
      <c r="C160" s="2">
        <v>2010</v>
      </c>
      <c r="D160" s="30" t="s">
        <v>770</v>
      </c>
      <c r="E160" s="35" t="s">
        <v>771</v>
      </c>
      <c r="F160" s="27">
        <v>2010</v>
      </c>
      <c r="G160" s="32">
        <v>40515</v>
      </c>
      <c r="H160" s="33">
        <v>41518</v>
      </c>
      <c r="I160" s="34">
        <f t="shared" si="4"/>
        <v>33</v>
      </c>
      <c r="J160" s="3" t="s">
        <v>673</v>
      </c>
      <c r="K160" s="3" t="s">
        <v>772</v>
      </c>
      <c r="L160" s="3" t="s">
        <v>773</v>
      </c>
      <c r="M160" s="3" t="str">
        <f t="shared" si="5"/>
        <v>LUCILA ANDRADE ALVEAL</v>
      </c>
      <c r="N160" s="3" t="s">
        <v>24</v>
      </c>
      <c r="O160" s="3" t="s">
        <v>774</v>
      </c>
      <c r="P160" s="2" t="s">
        <v>26</v>
      </c>
      <c r="Q160" s="2" t="s">
        <v>27</v>
      </c>
      <c r="R160" s="6">
        <v>24700.000762939453</v>
      </c>
    </row>
    <row r="161" spans="1:18" ht="60" x14ac:dyDescent="0.25">
      <c r="A161" s="2" t="s">
        <v>17</v>
      </c>
      <c r="B161" s="2" t="s">
        <v>18</v>
      </c>
      <c r="C161" s="2">
        <v>2010</v>
      </c>
      <c r="D161" s="30" t="s">
        <v>775</v>
      </c>
      <c r="E161" s="31" t="s">
        <v>776</v>
      </c>
      <c r="F161" s="27">
        <v>2010</v>
      </c>
      <c r="G161" s="32">
        <v>40513</v>
      </c>
      <c r="H161" s="33">
        <v>41243</v>
      </c>
      <c r="I161" s="34">
        <f t="shared" si="4"/>
        <v>23</v>
      </c>
      <c r="J161" s="3" t="s">
        <v>777</v>
      </c>
      <c r="K161" s="3" t="s">
        <v>216</v>
      </c>
      <c r="L161" s="3" t="s">
        <v>778</v>
      </c>
      <c r="M161" s="3" t="str">
        <f t="shared" si="5"/>
        <v>LORENA MONTSERRAT MOSSO GOMEZ</v>
      </c>
      <c r="N161" s="3" t="s">
        <v>24</v>
      </c>
      <c r="O161" s="3" t="s">
        <v>87</v>
      </c>
      <c r="P161" s="2" t="s">
        <v>26</v>
      </c>
      <c r="Q161" s="2" t="s">
        <v>27</v>
      </c>
      <c r="R161" s="6">
        <v>24997.99919128418</v>
      </c>
    </row>
    <row r="162" spans="1:18" ht="75" x14ac:dyDescent="0.25">
      <c r="A162" s="2" t="s">
        <v>17</v>
      </c>
      <c r="B162" s="2" t="s">
        <v>18</v>
      </c>
      <c r="C162" s="2">
        <v>2010</v>
      </c>
      <c r="D162" s="30" t="s">
        <v>779</v>
      </c>
      <c r="E162" s="31" t="s">
        <v>780</v>
      </c>
      <c r="F162" s="27">
        <v>2010</v>
      </c>
      <c r="G162" s="32">
        <v>40513</v>
      </c>
      <c r="H162" s="33">
        <v>41153</v>
      </c>
      <c r="I162" s="34">
        <f t="shared" si="4"/>
        <v>21</v>
      </c>
      <c r="J162" s="3" t="s">
        <v>781</v>
      </c>
      <c r="K162" s="3" t="s">
        <v>393</v>
      </c>
      <c r="L162" s="3" t="s">
        <v>782</v>
      </c>
      <c r="M162" s="3" t="str">
        <f t="shared" si="5"/>
        <v>ALEJANDRA ANDREA ZAMBRANO GONZALEZ</v>
      </c>
      <c r="N162" s="3" t="s">
        <v>24</v>
      </c>
      <c r="O162" s="3" t="s">
        <v>87</v>
      </c>
      <c r="P162" s="2" t="s">
        <v>26</v>
      </c>
      <c r="Q162" s="2" t="s">
        <v>27</v>
      </c>
      <c r="R162" s="6">
        <v>25000</v>
      </c>
    </row>
    <row r="163" spans="1:18" ht="60" x14ac:dyDescent="0.25">
      <c r="A163" s="2" t="s">
        <v>17</v>
      </c>
      <c r="B163" s="2" t="s">
        <v>18</v>
      </c>
      <c r="C163" s="2">
        <v>2010</v>
      </c>
      <c r="D163" s="30" t="s">
        <v>783</v>
      </c>
      <c r="E163" s="35" t="s">
        <v>784</v>
      </c>
      <c r="F163" s="27">
        <v>2010</v>
      </c>
      <c r="G163" s="32">
        <v>40513</v>
      </c>
      <c r="H163" s="33">
        <v>41364</v>
      </c>
      <c r="I163" s="34">
        <f t="shared" si="4"/>
        <v>27</v>
      </c>
      <c r="J163" s="3" t="s">
        <v>785</v>
      </c>
      <c r="K163" s="3" t="s">
        <v>786</v>
      </c>
      <c r="L163" s="3" t="s">
        <v>341</v>
      </c>
      <c r="M163" s="3" t="str">
        <f t="shared" si="5"/>
        <v>ALEJANDRO GUAJARDO CORDOBA</v>
      </c>
      <c r="N163" s="3" t="s">
        <v>24</v>
      </c>
      <c r="O163" s="3" t="s">
        <v>787</v>
      </c>
      <c r="P163" s="2" t="s">
        <v>26</v>
      </c>
      <c r="Q163" s="2" t="s">
        <v>27</v>
      </c>
      <c r="R163" s="6">
        <v>25000</v>
      </c>
    </row>
    <row r="164" spans="1:18" ht="60" x14ac:dyDescent="0.25">
      <c r="A164" s="2" t="s">
        <v>17</v>
      </c>
      <c r="B164" s="2" t="s">
        <v>18</v>
      </c>
      <c r="C164" s="2">
        <v>2010</v>
      </c>
      <c r="D164" s="30" t="s">
        <v>788</v>
      </c>
      <c r="E164" s="31" t="s">
        <v>789</v>
      </c>
      <c r="F164" s="27">
        <v>2010</v>
      </c>
      <c r="G164" s="32">
        <v>40515</v>
      </c>
      <c r="H164" s="33">
        <v>41335</v>
      </c>
      <c r="I164" s="34">
        <f t="shared" si="4"/>
        <v>27</v>
      </c>
      <c r="J164" s="3" t="s">
        <v>790</v>
      </c>
      <c r="K164" s="3" t="s">
        <v>791</v>
      </c>
      <c r="L164" s="3" t="s">
        <v>792</v>
      </c>
      <c r="M164" s="3" t="str">
        <f t="shared" si="5"/>
        <v>RENE MAURICIO BARRIA PAILAQUILEN</v>
      </c>
      <c r="N164" s="3" t="s">
        <v>24</v>
      </c>
      <c r="O164" s="3" t="s">
        <v>277</v>
      </c>
      <c r="P164" s="2" t="s">
        <v>26</v>
      </c>
      <c r="Q164" s="2" t="s">
        <v>27</v>
      </c>
      <c r="R164" s="6">
        <v>20450.000762939453</v>
      </c>
    </row>
    <row r="165" spans="1:18" ht="60" x14ac:dyDescent="0.25">
      <c r="A165" s="2" t="s">
        <v>17</v>
      </c>
      <c r="B165" s="2" t="s">
        <v>18</v>
      </c>
      <c r="C165" s="2">
        <v>2010</v>
      </c>
      <c r="D165" s="30" t="s">
        <v>793</v>
      </c>
      <c r="E165" s="35" t="s">
        <v>794</v>
      </c>
      <c r="F165" s="27">
        <v>2010</v>
      </c>
      <c r="G165" s="32">
        <v>40504</v>
      </c>
      <c r="H165" s="33">
        <v>41203</v>
      </c>
      <c r="I165" s="34">
        <f t="shared" si="4"/>
        <v>23</v>
      </c>
      <c r="J165" s="3" t="s">
        <v>795</v>
      </c>
      <c r="K165" s="3" t="s">
        <v>796</v>
      </c>
      <c r="L165" s="3" t="s">
        <v>797</v>
      </c>
      <c r="M165" s="3" t="str">
        <f t="shared" si="5"/>
        <v>CHRISTIAN ALEX TUEMMERS APABLAZA</v>
      </c>
      <c r="N165" s="3" t="s">
        <v>24</v>
      </c>
      <c r="O165" s="3" t="s">
        <v>465</v>
      </c>
      <c r="P165" s="2" t="s">
        <v>26</v>
      </c>
      <c r="Q165" s="2" t="s">
        <v>27</v>
      </c>
      <c r="R165" s="6">
        <v>22846.000671386719</v>
      </c>
    </row>
    <row r="166" spans="1:18" ht="60" x14ac:dyDescent="0.25">
      <c r="A166" s="2" t="s">
        <v>17</v>
      </c>
      <c r="B166" s="2" t="s">
        <v>18</v>
      </c>
      <c r="C166" s="2">
        <v>2010</v>
      </c>
      <c r="D166" s="30" t="s">
        <v>798</v>
      </c>
      <c r="E166" s="35" t="s">
        <v>799</v>
      </c>
      <c r="F166" s="27">
        <v>2010</v>
      </c>
      <c r="G166" s="32">
        <v>40513</v>
      </c>
      <c r="H166" s="33">
        <v>41153</v>
      </c>
      <c r="I166" s="34">
        <f t="shared" si="4"/>
        <v>21</v>
      </c>
      <c r="J166" s="3" t="s">
        <v>800</v>
      </c>
      <c r="K166" s="3" t="s">
        <v>710</v>
      </c>
      <c r="L166" s="3" t="s">
        <v>801</v>
      </c>
      <c r="M166" s="3" t="str">
        <f t="shared" si="5"/>
        <v>LORENA HOFFMEISTER ARCE</v>
      </c>
      <c r="N166" s="3" t="s">
        <v>24</v>
      </c>
      <c r="O166" s="3" t="s">
        <v>256</v>
      </c>
      <c r="P166" s="2" t="s">
        <v>26</v>
      </c>
      <c r="Q166" s="2" t="s">
        <v>27</v>
      </c>
      <c r="R166" s="6">
        <v>25000</v>
      </c>
    </row>
    <row r="167" spans="1:18" ht="60" x14ac:dyDescent="0.25">
      <c r="A167" s="2" t="s">
        <v>17</v>
      </c>
      <c r="B167" s="2" t="s">
        <v>18</v>
      </c>
      <c r="C167" s="2">
        <v>2010</v>
      </c>
      <c r="D167" s="30" t="s">
        <v>802</v>
      </c>
      <c r="E167" s="31" t="s">
        <v>803</v>
      </c>
      <c r="F167" s="27">
        <v>2010</v>
      </c>
      <c r="G167" s="32">
        <v>40513</v>
      </c>
      <c r="H167" s="33" t="s">
        <v>804</v>
      </c>
      <c r="I167" s="34" t="e">
        <f t="shared" si="4"/>
        <v>#VALUE!</v>
      </c>
      <c r="J167" s="3" t="s">
        <v>805</v>
      </c>
      <c r="K167" s="3" t="s">
        <v>806</v>
      </c>
      <c r="L167" s="3" t="s">
        <v>717</v>
      </c>
      <c r="M167" s="3" t="str">
        <f t="shared" si="5"/>
        <v>ALBERTO ESTAY NAVARRETE</v>
      </c>
      <c r="N167" s="3" t="s">
        <v>24</v>
      </c>
      <c r="O167" s="3" t="s">
        <v>87</v>
      </c>
      <c r="P167" s="2" t="s">
        <v>26</v>
      </c>
      <c r="Q167" s="2" t="s">
        <v>27</v>
      </c>
      <c r="R167" s="6">
        <v>20000</v>
      </c>
    </row>
    <row r="168" spans="1:18" ht="60" x14ac:dyDescent="0.25">
      <c r="A168" s="2" t="s">
        <v>17</v>
      </c>
      <c r="B168" s="2" t="s">
        <v>18</v>
      </c>
      <c r="C168" s="2">
        <v>2010</v>
      </c>
      <c r="D168" s="30" t="s">
        <v>807</v>
      </c>
      <c r="E168" s="31" t="s">
        <v>808</v>
      </c>
      <c r="F168" s="27">
        <v>2010</v>
      </c>
      <c r="G168" s="32">
        <v>40513</v>
      </c>
      <c r="H168" s="33">
        <v>41094</v>
      </c>
      <c r="I168" s="34">
        <f t="shared" si="4"/>
        <v>19</v>
      </c>
      <c r="J168" s="3" t="s">
        <v>809</v>
      </c>
      <c r="K168" s="3" t="s">
        <v>810</v>
      </c>
      <c r="L168" s="3" t="s">
        <v>811</v>
      </c>
      <c r="M168" s="3" t="str">
        <f t="shared" si="5"/>
        <v>ENNIO AUGUSTO VIVALDI VEJAR</v>
      </c>
      <c r="N168" s="3" t="s">
        <v>24</v>
      </c>
      <c r="O168" s="3" t="s">
        <v>99</v>
      </c>
      <c r="P168" s="2" t="s">
        <v>26</v>
      </c>
      <c r="Q168" s="2" t="s">
        <v>27</v>
      </c>
      <c r="R168" s="6">
        <v>25000</v>
      </c>
    </row>
    <row r="169" spans="1:18" ht="60" x14ac:dyDescent="0.25">
      <c r="A169" s="2" t="s">
        <v>17</v>
      </c>
      <c r="B169" s="2" t="s">
        <v>18</v>
      </c>
      <c r="C169" s="2">
        <v>2010</v>
      </c>
      <c r="D169" s="30" t="s">
        <v>812</v>
      </c>
      <c r="E169" s="35" t="s">
        <v>813</v>
      </c>
      <c r="F169" s="27">
        <v>2010</v>
      </c>
      <c r="G169" s="32">
        <v>40528</v>
      </c>
      <c r="H169" s="33">
        <v>41228</v>
      </c>
      <c r="I169" s="34">
        <f t="shared" si="4"/>
        <v>23</v>
      </c>
      <c r="J169" s="3" t="s">
        <v>544</v>
      </c>
      <c r="K169" s="3" t="s">
        <v>248</v>
      </c>
      <c r="L169" s="3" t="s">
        <v>814</v>
      </c>
      <c r="M169" s="3" t="str">
        <f t="shared" si="5"/>
        <v>GABRIELA DEL CARMEN SALAZAR RODRIGUEZ</v>
      </c>
      <c r="N169" s="3" t="s">
        <v>24</v>
      </c>
      <c r="O169" s="3" t="s">
        <v>99</v>
      </c>
      <c r="P169" s="2" t="s">
        <v>26</v>
      </c>
      <c r="Q169" s="2" t="s">
        <v>27</v>
      </c>
      <c r="R169" s="6">
        <v>24850.000381469727</v>
      </c>
    </row>
    <row r="170" spans="1:18" ht="60" x14ac:dyDescent="0.25">
      <c r="A170" s="2" t="s">
        <v>17</v>
      </c>
      <c r="B170" s="2" t="s">
        <v>18</v>
      </c>
      <c r="C170" s="2">
        <v>2010</v>
      </c>
      <c r="D170" s="30" t="s">
        <v>815</v>
      </c>
      <c r="E170" s="31" t="s">
        <v>816</v>
      </c>
      <c r="F170" s="27">
        <v>2010</v>
      </c>
      <c r="G170" s="32">
        <v>40505</v>
      </c>
      <c r="H170" s="33">
        <v>41364</v>
      </c>
      <c r="I170" s="34">
        <f t="shared" si="4"/>
        <v>28</v>
      </c>
      <c r="J170" s="3" t="s">
        <v>817</v>
      </c>
      <c r="K170" s="3" t="s">
        <v>818</v>
      </c>
      <c r="L170" s="3" t="s">
        <v>819</v>
      </c>
      <c r="M170" s="3" t="str">
        <f t="shared" si="5"/>
        <v>ALVARO ARTURO CASTILLO MONTES</v>
      </c>
      <c r="N170" s="3" t="s">
        <v>24</v>
      </c>
      <c r="O170" s="3" t="s">
        <v>820</v>
      </c>
      <c r="P170" s="2" t="s">
        <v>26</v>
      </c>
      <c r="Q170" s="2" t="s">
        <v>27</v>
      </c>
      <c r="R170" s="6">
        <v>24908.000946044922</v>
      </c>
    </row>
    <row r="171" spans="1:18" ht="90" x14ac:dyDescent="0.25">
      <c r="A171" s="2" t="s">
        <v>17</v>
      </c>
      <c r="B171" s="2" t="s">
        <v>18</v>
      </c>
      <c r="C171" s="2">
        <v>2010</v>
      </c>
      <c r="D171" s="30" t="s">
        <v>821</v>
      </c>
      <c r="E171" s="35" t="s">
        <v>822</v>
      </c>
      <c r="F171" s="27">
        <v>2010</v>
      </c>
      <c r="G171" s="32">
        <v>40521</v>
      </c>
      <c r="H171" s="33">
        <v>41616</v>
      </c>
      <c r="I171" s="34">
        <f t="shared" si="4"/>
        <v>36</v>
      </c>
      <c r="J171" s="3" t="s">
        <v>823</v>
      </c>
      <c r="K171" s="3" t="s">
        <v>244</v>
      </c>
      <c r="L171" s="3" t="s">
        <v>824</v>
      </c>
      <c r="M171" s="3" t="str">
        <f t="shared" si="5"/>
        <v>EDUARDO IGNACIO LORCA HERRERA</v>
      </c>
      <c r="N171" s="3" t="s">
        <v>24</v>
      </c>
      <c r="O171" s="3" t="s">
        <v>99</v>
      </c>
      <c r="P171" s="2" t="s">
        <v>26</v>
      </c>
      <c r="Q171" s="2" t="s">
        <v>27</v>
      </c>
      <c r="R171" s="6">
        <v>24799.999237060547</v>
      </c>
    </row>
    <row r="172" spans="1:18" ht="75" x14ac:dyDescent="0.25">
      <c r="A172" s="2" t="s">
        <v>17</v>
      </c>
      <c r="B172" s="2" t="s">
        <v>18</v>
      </c>
      <c r="C172" s="2">
        <v>2010</v>
      </c>
      <c r="D172" s="30" t="s">
        <v>825</v>
      </c>
      <c r="E172" s="35" t="s">
        <v>826</v>
      </c>
      <c r="F172" s="27">
        <v>2010</v>
      </c>
      <c r="G172" s="32">
        <v>40505</v>
      </c>
      <c r="H172" s="33">
        <v>41235</v>
      </c>
      <c r="I172" s="34">
        <f t="shared" si="4"/>
        <v>24</v>
      </c>
      <c r="J172" s="3" t="s">
        <v>827</v>
      </c>
      <c r="K172" s="3" t="s">
        <v>320</v>
      </c>
      <c r="L172" s="3" t="s">
        <v>828</v>
      </c>
      <c r="M172" s="3" t="str">
        <f t="shared" si="5"/>
        <v>SERGIO ANDRéS HÄBERLE TAPIA</v>
      </c>
      <c r="N172" s="3" t="s">
        <v>24</v>
      </c>
      <c r="O172" s="3" t="s">
        <v>175</v>
      </c>
      <c r="P172" s="2" t="s">
        <v>26</v>
      </c>
      <c r="Q172" s="2" t="s">
        <v>27</v>
      </c>
      <c r="R172" s="6">
        <v>25000</v>
      </c>
    </row>
    <row r="173" spans="1:18" ht="60" x14ac:dyDescent="0.25">
      <c r="A173" s="2" t="s">
        <v>17</v>
      </c>
      <c r="B173" s="2" t="s">
        <v>18</v>
      </c>
      <c r="C173" s="2">
        <v>2010</v>
      </c>
      <c r="D173" s="30" t="s">
        <v>829</v>
      </c>
      <c r="E173" s="31" t="s">
        <v>830</v>
      </c>
      <c r="F173" s="27">
        <v>2010</v>
      </c>
      <c r="G173" s="32">
        <v>40504</v>
      </c>
      <c r="H173" s="33">
        <v>41142</v>
      </c>
      <c r="I173" s="34">
        <f t="shared" si="4"/>
        <v>21</v>
      </c>
      <c r="J173" s="3" t="s">
        <v>339</v>
      </c>
      <c r="K173" s="3" t="s">
        <v>340</v>
      </c>
      <c r="L173" s="3" t="s">
        <v>831</v>
      </c>
      <c r="M173" s="3" t="str">
        <f t="shared" si="5"/>
        <v>ANA MARíA SOZA RIED</v>
      </c>
      <c r="N173" s="3" t="s">
        <v>24</v>
      </c>
      <c r="O173" s="3" t="s">
        <v>832</v>
      </c>
      <c r="P173" s="2" t="s">
        <v>26</v>
      </c>
      <c r="Q173" s="2" t="s">
        <v>27</v>
      </c>
      <c r="R173" s="6">
        <v>24719.999313354492</v>
      </c>
    </row>
    <row r="174" spans="1:18" ht="60" x14ac:dyDescent="0.25">
      <c r="A174" s="2" t="s">
        <v>17</v>
      </c>
      <c r="B174" s="2" t="s">
        <v>18</v>
      </c>
      <c r="C174" s="2">
        <v>2011</v>
      </c>
      <c r="D174" s="35" t="s">
        <v>833</v>
      </c>
      <c r="E174" s="35" t="s">
        <v>834</v>
      </c>
      <c r="F174" s="35">
        <v>2011</v>
      </c>
      <c r="G174" s="32">
        <v>40975</v>
      </c>
      <c r="H174" s="32">
        <v>41705</v>
      </c>
      <c r="I174" s="34">
        <f t="shared" si="4"/>
        <v>24</v>
      </c>
      <c r="J174" s="3" t="s">
        <v>576</v>
      </c>
      <c r="K174" s="3" t="s">
        <v>55</v>
      </c>
      <c r="L174" s="3" t="s">
        <v>835</v>
      </c>
      <c r="M174" s="3" t="str">
        <f t="shared" si="5"/>
        <v>VALESKA FABIOLA GATICA ROJAS</v>
      </c>
      <c r="N174" s="3" t="s">
        <v>24</v>
      </c>
      <c r="O174" s="3" t="s">
        <v>25</v>
      </c>
      <c r="P174" s="2" t="s">
        <v>26</v>
      </c>
      <c r="Q174" s="2" t="s">
        <v>27</v>
      </c>
      <c r="R174" s="36">
        <v>30000</v>
      </c>
    </row>
    <row r="175" spans="1:18" ht="90" x14ac:dyDescent="0.25">
      <c r="A175" s="2" t="s">
        <v>17</v>
      </c>
      <c r="B175" s="2" t="s">
        <v>18</v>
      </c>
      <c r="C175" s="2">
        <v>2011</v>
      </c>
      <c r="D175" s="35" t="s">
        <v>836</v>
      </c>
      <c r="E175" s="35" t="s">
        <v>837</v>
      </c>
      <c r="F175" s="35">
        <v>2011</v>
      </c>
      <c r="G175" s="32">
        <v>41269</v>
      </c>
      <c r="H175" s="32">
        <v>41451</v>
      </c>
      <c r="I175" s="34">
        <f t="shared" si="4"/>
        <v>6</v>
      </c>
      <c r="J175" s="3" t="s">
        <v>55</v>
      </c>
      <c r="K175" s="3" t="s">
        <v>838</v>
      </c>
      <c r="L175" s="3" t="s">
        <v>839</v>
      </c>
      <c r="M175" s="3" t="str">
        <f t="shared" si="5"/>
        <v>GONZALO ALBERTO ROJAS ALCAYAGA</v>
      </c>
      <c r="N175" s="3" t="s">
        <v>24</v>
      </c>
      <c r="O175" s="3" t="s">
        <v>99</v>
      </c>
      <c r="P175" s="2" t="s">
        <v>26</v>
      </c>
      <c r="Q175" s="2" t="s">
        <v>27</v>
      </c>
      <c r="R175" s="36">
        <v>28348</v>
      </c>
    </row>
    <row r="176" spans="1:18" ht="60" x14ac:dyDescent="0.25">
      <c r="A176" s="2" t="s">
        <v>17</v>
      </c>
      <c r="B176" s="2" t="s">
        <v>18</v>
      </c>
      <c r="C176" s="2">
        <v>2011</v>
      </c>
      <c r="D176" s="35" t="s">
        <v>840</v>
      </c>
      <c r="E176" s="35" t="s">
        <v>841</v>
      </c>
      <c r="F176" s="35">
        <v>2011</v>
      </c>
      <c r="G176" s="32">
        <v>40973</v>
      </c>
      <c r="H176" s="32">
        <v>41734</v>
      </c>
      <c r="I176" s="34">
        <f t="shared" si="4"/>
        <v>25</v>
      </c>
      <c r="J176" s="3" t="s">
        <v>684</v>
      </c>
      <c r="K176" s="3" t="s">
        <v>842</v>
      </c>
      <c r="L176" s="3" t="s">
        <v>843</v>
      </c>
      <c r="M176" s="3" t="str">
        <f t="shared" si="5"/>
        <v>MAURICIO GABRIEL LOPEZ SIERRA</v>
      </c>
      <c r="N176" s="3" t="s">
        <v>24</v>
      </c>
      <c r="O176" s="3" t="s">
        <v>277</v>
      </c>
      <c r="P176" s="2" t="s">
        <v>26</v>
      </c>
      <c r="Q176" s="2" t="s">
        <v>27</v>
      </c>
      <c r="R176" s="36">
        <v>30000</v>
      </c>
    </row>
    <row r="177" spans="1:18" ht="60" x14ac:dyDescent="0.25">
      <c r="A177" s="2" t="s">
        <v>17</v>
      </c>
      <c r="B177" s="2" t="s">
        <v>18</v>
      </c>
      <c r="C177" s="2">
        <v>2011</v>
      </c>
      <c r="D177" s="35" t="s">
        <v>844</v>
      </c>
      <c r="E177" s="35" t="s">
        <v>845</v>
      </c>
      <c r="F177" s="35">
        <v>2011</v>
      </c>
      <c r="G177" s="32">
        <v>40969</v>
      </c>
      <c r="H177" s="32">
        <v>41334</v>
      </c>
      <c r="I177" s="34">
        <f t="shared" si="4"/>
        <v>12</v>
      </c>
      <c r="J177" s="3" t="s">
        <v>229</v>
      </c>
      <c r="K177" s="3" t="s">
        <v>230</v>
      </c>
      <c r="L177" s="3" t="s">
        <v>231</v>
      </c>
      <c r="M177" s="3" t="str">
        <f t="shared" si="5"/>
        <v>NELLA MONICA MARCHETTI PARETO</v>
      </c>
      <c r="N177" s="3" t="s">
        <v>24</v>
      </c>
      <c r="O177" s="3" t="s">
        <v>99</v>
      </c>
      <c r="P177" s="2" t="s">
        <v>26</v>
      </c>
      <c r="Q177" s="2" t="s">
        <v>27</v>
      </c>
      <c r="R177" s="36">
        <v>28000</v>
      </c>
    </row>
    <row r="178" spans="1:18" ht="60" x14ac:dyDescent="0.25">
      <c r="A178" s="2" t="s">
        <v>17</v>
      </c>
      <c r="B178" s="2" t="s">
        <v>18</v>
      </c>
      <c r="C178" s="2">
        <v>2011</v>
      </c>
      <c r="D178" s="35" t="s">
        <v>846</v>
      </c>
      <c r="E178" s="35" t="s">
        <v>847</v>
      </c>
      <c r="F178" s="35">
        <v>2011</v>
      </c>
      <c r="G178" s="32">
        <v>40910</v>
      </c>
      <c r="H178" s="32">
        <v>41641</v>
      </c>
      <c r="I178" s="34">
        <f t="shared" si="4"/>
        <v>24</v>
      </c>
      <c r="J178" s="3" t="s">
        <v>248</v>
      </c>
      <c r="K178" s="3" t="s">
        <v>352</v>
      </c>
      <c r="L178" s="3" t="s">
        <v>848</v>
      </c>
      <c r="M178" s="3" t="str">
        <f t="shared" si="5"/>
        <v>GONZALO ANDRES RODRIGUEZ MARTINEZ</v>
      </c>
      <c r="N178" s="3" t="s">
        <v>24</v>
      </c>
      <c r="O178" s="3" t="s">
        <v>99</v>
      </c>
      <c r="P178" s="2" t="s">
        <v>26</v>
      </c>
      <c r="Q178" s="2" t="s">
        <v>27</v>
      </c>
      <c r="R178" s="36">
        <v>30000</v>
      </c>
    </row>
    <row r="179" spans="1:18" ht="90" x14ac:dyDescent="0.25">
      <c r="A179" s="2" t="s">
        <v>17</v>
      </c>
      <c r="B179" s="2" t="s">
        <v>18</v>
      </c>
      <c r="C179" s="2">
        <v>2011</v>
      </c>
      <c r="D179" s="35" t="s">
        <v>849</v>
      </c>
      <c r="E179" s="35" t="s">
        <v>850</v>
      </c>
      <c r="F179" s="35">
        <v>2011</v>
      </c>
      <c r="G179" s="32">
        <v>40940</v>
      </c>
      <c r="H179" s="32">
        <v>41495</v>
      </c>
      <c r="I179" s="34">
        <f t="shared" si="4"/>
        <v>18</v>
      </c>
      <c r="J179" s="3" t="s">
        <v>358</v>
      </c>
      <c r="K179" s="3" t="s">
        <v>205</v>
      </c>
      <c r="L179" s="3" t="s">
        <v>359</v>
      </c>
      <c r="M179" s="3" t="str">
        <f t="shared" si="5"/>
        <v>JOSE ANDRES ORELLANA URIBE</v>
      </c>
      <c r="N179" s="3" t="s">
        <v>24</v>
      </c>
      <c r="O179" s="3" t="s">
        <v>193</v>
      </c>
      <c r="P179" s="2" t="s">
        <v>26</v>
      </c>
      <c r="Q179" s="2" t="s">
        <v>27</v>
      </c>
      <c r="R179" s="36">
        <v>29245</v>
      </c>
    </row>
    <row r="180" spans="1:18" ht="60" x14ac:dyDescent="0.25">
      <c r="A180" s="2" t="s">
        <v>17</v>
      </c>
      <c r="B180" s="2" t="s">
        <v>18</v>
      </c>
      <c r="C180" s="2">
        <v>2011</v>
      </c>
      <c r="D180" s="35" t="s">
        <v>851</v>
      </c>
      <c r="E180" s="35" t="s">
        <v>852</v>
      </c>
      <c r="F180" s="35">
        <v>2011</v>
      </c>
      <c r="G180" s="32">
        <v>40976</v>
      </c>
      <c r="H180" s="32">
        <v>41525</v>
      </c>
      <c r="I180" s="34">
        <f t="shared" si="4"/>
        <v>18</v>
      </c>
      <c r="J180" s="3" t="s">
        <v>853</v>
      </c>
      <c r="K180" s="3" t="s">
        <v>854</v>
      </c>
      <c r="L180" s="3" t="s">
        <v>855</v>
      </c>
      <c r="M180" s="3" t="str">
        <f t="shared" si="5"/>
        <v>JOSSIANA ESTER ROBINOVICH BENADOF</v>
      </c>
      <c r="N180" s="3" t="s">
        <v>24</v>
      </c>
      <c r="O180" s="3" t="s">
        <v>93</v>
      </c>
      <c r="P180" s="2" t="s">
        <v>26</v>
      </c>
      <c r="Q180" s="2" t="s">
        <v>27</v>
      </c>
      <c r="R180" s="36">
        <v>29139</v>
      </c>
    </row>
    <row r="181" spans="1:18" ht="60" x14ac:dyDescent="0.25">
      <c r="A181" s="2" t="s">
        <v>17</v>
      </c>
      <c r="B181" s="2" t="s">
        <v>18</v>
      </c>
      <c r="C181" s="2">
        <v>2011</v>
      </c>
      <c r="D181" s="35" t="s">
        <v>856</v>
      </c>
      <c r="E181" s="31" t="s">
        <v>857</v>
      </c>
      <c r="F181" s="35">
        <v>2011</v>
      </c>
      <c r="G181" s="32">
        <v>40924</v>
      </c>
      <c r="H181" s="32">
        <v>42020</v>
      </c>
      <c r="I181" s="34">
        <f t="shared" si="4"/>
        <v>36</v>
      </c>
      <c r="J181" s="3" t="s">
        <v>858</v>
      </c>
      <c r="K181" s="3" t="s">
        <v>859</v>
      </c>
      <c r="L181" s="3" t="s">
        <v>860</v>
      </c>
      <c r="M181" s="3" t="str">
        <f t="shared" si="5"/>
        <v>PATRICIA KARIN MUñOZ MILLáN</v>
      </c>
      <c r="N181" s="3" t="s">
        <v>24</v>
      </c>
      <c r="O181" s="3" t="s">
        <v>93</v>
      </c>
      <c r="P181" s="2" t="s">
        <v>26</v>
      </c>
      <c r="Q181" s="2" t="s">
        <v>27</v>
      </c>
      <c r="R181" s="36">
        <v>19500</v>
      </c>
    </row>
    <row r="182" spans="1:18" ht="60" x14ac:dyDescent="0.25">
      <c r="A182" s="2" t="s">
        <v>17</v>
      </c>
      <c r="B182" s="2" t="s">
        <v>18</v>
      </c>
      <c r="C182" s="2">
        <v>2011</v>
      </c>
      <c r="D182" s="35" t="s">
        <v>861</v>
      </c>
      <c r="E182" s="35" t="s">
        <v>862</v>
      </c>
      <c r="F182" s="35">
        <v>2011</v>
      </c>
      <c r="G182" s="32">
        <v>40879</v>
      </c>
      <c r="H182" s="32">
        <v>41610</v>
      </c>
      <c r="I182" s="34">
        <f t="shared" si="4"/>
        <v>24</v>
      </c>
      <c r="J182" s="3" t="s">
        <v>462</v>
      </c>
      <c r="K182" s="3" t="s">
        <v>463</v>
      </c>
      <c r="L182" s="3" t="s">
        <v>464</v>
      </c>
      <c r="M182" s="3" t="str">
        <f t="shared" si="5"/>
        <v>GUSTAVO ADOLFO DONOSO DELGADO</v>
      </c>
      <c r="N182" s="3" t="s">
        <v>24</v>
      </c>
      <c r="O182" s="3" t="s">
        <v>465</v>
      </c>
      <c r="P182" s="2" t="s">
        <v>26</v>
      </c>
      <c r="Q182" s="2" t="s">
        <v>27</v>
      </c>
      <c r="R182" s="36">
        <v>30000</v>
      </c>
    </row>
    <row r="183" spans="1:18" ht="75" x14ac:dyDescent="0.25">
      <c r="A183" s="2" t="s">
        <v>17</v>
      </c>
      <c r="B183" s="2" t="s">
        <v>18</v>
      </c>
      <c r="C183" s="2">
        <v>2011</v>
      </c>
      <c r="D183" s="35" t="s">
        <v>863</v>
      </c>
      <c r="E183" s="31" t="s">
        <v>864</v>
      </c>
      <c r="F183" s="35">
        <v>2011</v>
      </c>
      <c r="G183" s="32">
        <v>40969</v>
      </c>
      <c r="H183" s="32">
        <v>41699</v>
      </c>
      <c r="I183" s="34">
        <f t="shared" si="4"/>
        <v>24</v>
      </c>
      <c r="J183" s="3" t="s">
        <v>865</v>
      </c>
      <c r="K183" s="3" t="s">
        <v>866</v>
      </c>
      <c r="L183" s="3" t="s">
        <v>867</v>
      </c>
      <c r="M183" s="3" t="str">
        <f t="shared" si="5"/>
        <v>FERNANDO CRISTIáN POBLETE ARRUE</v>
      </c>
      <c r="N183" s="3" t="s">
        <v>24</v>
      </c>
      <c r="O183" s="3" t="s">
        <v>87</v>
      </c>
      <c r="P183" s="2" t="s">
        <v>26</v>
      </c>
      <c r="Q183" s="2" t="s">
        <v>27</v>
      </c>
      <c r="R183" s="36">
        <v>30000</v>
      </c>
    </row>
    <row r="184" spans="1:18" ht="60" x14ac:dyDescent="0.25">
      <c r="A184" s="2" t="s">
        <v>17</v>
      </c>
      <c r="B184" s="2" t="s">
        <v>18</v>
      </c>
      <c r="C184" s="2">
        <v>2011</v>
      </c>
      <c r="D184" s="35" t="s">
        <v>868</v>
      </c>
      <c r="E184" s="35" t="s">
        <v>869</v>
      </c>
      <c r="F184" s="35">
        <v>2011</v>
      </c>
      <c r="G184" s="32">
        <v>40973</v>
      </c>
      <c r="H184" s="32">
        <v>41612</v>
      </c>
      <c r="I184" s="34">
        <f t="shared" si="4"/>
        <v>21</v>
      </c>
      <c r="J184" s="3" t="s">
        <v>870</v>
      </c>
      <c r="K184" s="3" t="s">
        <v>153</v>
      </c>
      <c r="L184" s="3" t="s">
        <v>871</v>
      </c>
      <c r="M184" s="3" t="str">
        <f t="shared" si="5"/>
        <v>XIMENA AGUILERA SANHUEZA</v>
      </c>
      <c r="N184" s="3" t="s">
        <v>24</v>
      </c>
      <c r="O184" s="3" t="s">
        <v>440</v>
      </c>
      <c r="P184" s="2" t="s">
        <v>26</v>
      </c>
      <c r="Q184" s="2" t="s">
        <v>27</v>
      </c>
      <c r="R184" s="36">
        <v>30000</v>
      </c>
    </row>
    <row r="185" spans="1:18" ht="90" x14ac:dyDescent="0.25">
      <c r="A185" s="2" t="s">
        <v>17</v>
      </c>
      <c r="B185" s="2" t="s">
        <v>18</v>
      </c>
      <c r="C185" s="2">
        <v>2011</v>
      </c>
      <c r="D185" s="35" t="s">
        <v>872</v>
      </c>
      <c r="E185" s="35" t="s">
        <v>873</v>
      </c>
      <c r="F185" s="35">
        <v>2011</v>
      </c>
      <c r="G185" s="32">
        <v>40973</v>
      </c>
      <c r="H185" s="32">
        <v>41702</v>
      </c>
      <c r="I185" s="34">
        <f t="shared" si="4"/>
        <v>24</v>
      </c>
      <c r="J185" s="3" t="s">
        <v>55</v>
      </c>
      <c r="K185" s="3" t="s">
        <v>358</v>
      </c>
      <c r="L185" s="3" t="s">
        <v>518</v>
      </c>
      <c r="M185" s="3" t="str">
        <f t="shared" si="5"/>
        <v>LUIS ESTEBAN ROJAS ORELLANA</v>
      </c>
      <c r="N185" s="3" t="s">
        <v>24</v>
      </c>
      <c r="O185" s="3" t="s">
        <v>87</v>
      </c>
      <c r="P185" s="2" t="s">
        <v>26</v>
      </c>
      <c r="Q185" s="2" t="s">
        <v>27</v>
      </c>
      <c r="R185" s="36">
        <v>28550</v>
      </c>
    </row>
    <row r="186" spans="1:18" ht="60" x14ac:dyDescent="0.25">
      <c r="A186" s="2" t="s">
        <v>17</v>
      </c>
      <c r="B186" s="2" t="s">
        <v>18</v>
      </c>
      <c r="C186" s="2">
        <v>2011</v>
      </c>
      <c r="D186" s="35" t="s">
        <v>874</v>
      </c>
      <c r="E186" s="35" t="s">
        <v>875</v>
      </c>
      <c r="F186" s="35">
        <v>2011</v>
      </c>
      <c r="G186" s="32">
        <v>40973</v>
      </c>
      <c r="H186" s="32">
        <v>41522</v>
      </c>
      <c r="I186" s="34">
        <f t="shared" si="4"/>
        <v>18</v>
      </c>
      <c r="J186" s="3" t="s">
        <v>876</v>
      </c>
      <c r="K186" s="3" t="s">
        <v>877</v>
      </c>
      <c r="L186" s="3" t="s">
        <v>878</v>
      </c>
      <c r="M186" s="3" t="str">
        <f t="shared" si="5"/>
        <v>HSIAO HSIN SUNG HSIEH</v>
      </c>
      <c r="N186" s="3" t="s">
        <v>24</v>
      </c>
      <c r="O186" s="3" t="s">
        <v>99</v>
      </c>
      <c r="P186" s="2" t="s">
        <v>26</v>
      </c>
      <c r="Q186" s="2" t="s">
        <v>27</v>
      </c>
      <c r="R186" s="36">
        <v>19081</v>
      </c>
    </row>
    <row r="187" spans="1:18" ht="60" x14ac:dyDescent="0.25">
      <c r="A187" s="2" t="s">
        <v>17</v>
      </c>
      <c r="B187" s="2" t="s">
        <v>18</v>
      </c>
      <c r="C187" s="2">
        <v>2011</v>
      </c>
      <c r="D187" s="35" t="s">
        <v>879</v>
      </c>
      <c r="E187" s="35" t="s">
        <v>880</v>
      </c>
      <c r="F187" s="35">
        <v>2011</v>
      </c>
      <c r="G187" s="32">
        <v>40903</v>
      </c>
      <c r="H187" s="32">
        <v>41543</v>
      </c>
      <c r="I187" s="34">
        <f t="shared" si="4"/>
        <v>21</v>
      </c>
      <c r="J187" s="3" t="s">
        <v>248</v>
      </c>
      <c r="K187" s="3" t="s">
        <v>767</v>
      </c>
      <c r="L187" s="3" t="s">
        <v>250</v>
      </c>
      <c r="M187" s="3" t="str">
        <f t="shared" si="5"/>
        <v>JORGE ALBERTO RODRIGUEZ MENDOZA</v>
      </c>
      <c r="N187" s="3" t="s">
        <v>24</v>
      </c>
      <c r="O187" s="3" t="s">
        <v>787</v>
      </c>
      <c r="P187" s="2" t="s">
        <v>26</v>
      </c>
      <c r="Q187" s="2" t="s">
        <v>27</v>
      </c>
      <c r="R187" s="36">
        <v>9984</v>
      </c>
    </row>
    <row r="188" spans="1:18" ht="60" x14ac:dyDescent="0.25">
      <c r="A188" s="2" t="s">
        <v>17</v>
      </c>
      <c r="B188" s="2" t="s">
        <v>18</v>
      </c>
      <c r="C188" s="2">
        <v>2011</v>
      </c>
      <c r="D188" s="35" t="s">
        <v>881</v>
      </c>
      <c r="E188" s="35" t="s">
        <v>882</v>
      </c>
      <c r="F188" s="35">
        <v>2011</v>
      </c>
      <c r="G188" s="32">
        <v>40910</v>
      </c>
      <c r="H188" s="32">
        <v>41549</v>
      </c>
      <c r="I188" s="34">
        <f t="shared" si="4"/>
        <v>21</v>
      </c>
      <c r="J188" s="3" t="s">
        <v>883</v>
      </c>
      <c r="K188" s="3" t="s">
        <v>123</v>
      </c>
      <c r="L188" s="3" t="s">
        <v>884</v>
      </c>
      <c r="M188" s="3" t="str">
        <f t="shared" si="5"/>
        <v>HUGO ALBERTO SANCHEZ REYES</v>
      </c>
      <c r="N188" s="3" t="s">
        <v>24</v>
      </c>
      <c r="O188" s="3" t="s">
        <v>99</v>
      </c>
      <c r="P188" s="2" t="s">
        <v>26</v>
      </c>
      <c r="Q188" s="2" t="s">
        <v>27</v>
      </c>
      <c r="R188" s="36">
        <v>30000</v>
      </c>
    </row>
    <row r="189" spans="1:18" ht="60" x14ac:dyDescent="0.25">
      <c r="A189" s="2" t="s">
        <v>17</v>
      </c>
      <c r="B189" s="2" t="s">
        <v>18</v>
      </c>
      <c r="C189" s="2">
        <v>2011</v>
      </c>
      <c r="D189" s="35" t="s">
        <v>885</v>
      </c>
      <c r="E189" s="35" t="s">
        <v>886</v>
      </c>
      <c r="F189" s="35">
        <v>2011</v>
      </c>
      <c r="G189" s="32">
        <v>40931</v>
      </c>
      <c r="H189" s="32">
        <v>41447</v>
      </c>
      <c r="I189" s="34">
        <f t="shared" si="4"/>
        <v>17</v>
      </c>
      <c r="J189" s="3" t="s">
        <v>887</v>
      </c>
      <c r="K189" s="3" t="s">
        <v>888</v>
      </c>
      <c r="L189" s="3" t="s">
        <v>240</v>
      </c>
      <c r="M189" s="3" t="str">
        <f t="shared" si="5"/>
        <v>PATRICIA FRENZ YONECHI</v>
      </c>
      <c r="N189" s="3" t="s">
        <v>24</v>
      </c>
      <c r="O189" s="3" t="s">
        <v>99</v>
      </c>
      <c r="P189" s="2" t="s">
        <v>26</v>
      </c>
      <c r="Q189" s="2" t="s">
        <v>27</v>
      </c>
      <c r="R189" s="36">
        <v>24935</v>
      </c>
    </row>
    <row r="190" spans="1:18" ht="90" x14ac:dyDescent="0.25">
      <c r="A190" s="2" t="s">
        <v>17</v>
      </c>
      <c r="B190" s="2" t="s">
        <v>18</v>
      </c>
      <c r="C190" s="2">
        <v>2011</v>
      </c>
      <c r="D190" s="35" t="s">
        <v>889</v>
      </c>
      <c r="E190" s="35" t="s">
        <v>890</v>
      </c>
      <c r="F190" s="35">
        <v>2011</v>
      </c>
      <c r="G190" s="32">
        <v>40896</v>
      </c>
      <c r="H190" s="32">
        <v>41627</v>
      </c>
      <c r="I190" s="34">
        <f t="shared" si="4"/>
        <v>24</v>
      </c>
      <c r="J190" s="3" t="s">
        <v>891</v>
      </c>
      <c r="K190" s="3" t="s">
        <v>892</v>
      </c>
      <c r="L190" s="3" t="s">
        <v>893</v>
      </c>
      <c r="M190" s="3" t="str">
        <f t="shared" si="5"/>
        <v>HéCTOR IGNACIO CASTELLUCCI IRAZOQUI</v>
      </c>
      <c r="N190" s="3" t="s">
        <v>24</v>
      </c>
      <c r="O190" s="3" t="s">
        <v>193</v>
      </c>
      <c r="P190" s="2" t="s">
        <v>26</v>
      </c>
      <c r="Q190" s="2" t="s">
        <v>27</v>
      </c>
      <c r="R190" s="36">
        <v>23300</v>
      </c>
    </row>
    <row r="191" spans="1:18" ht="75" x14ac:dyDescent="0.25">
      <c r="A191" s="2" t="s">
        <v>17</v>
      </c>
      <c r="B191" s="2" t="s">
        <v>18</v>
      </c>
      <c r="C191" s="2">
        <v>2011</v>
      </c>
      <c r="D191" s="35" t="s">
        <v>894</v>
      </c>
      <c r="E191" s="26" t="s">
        <v>895</v>
      </c>
      <c r="F191" s="35">
        <v>2011</v>
      </c>
      <c r="G191" s="32">
        <v>40909</v>
      </c>
      <c r="H191" s="32">
        <v>41578</v>
      </c>
      <c r="I191" s="34">
        <f t="shared" si="4"/>
        <v>21</v>
      </c>
      <c r="J191" s="3" t="s">
        <v>896</v>
      </c>
      <c r="K191" s="3" t="s">
        <v>897</v>
      </c>
      <c r="L191" s="3" t="s">
        <v>898</v>
      </c>
      <c r="M191" s="3" t="str">
        <f t="shared" si="5"/>
        <v>FRESIA ELADIA SOLIS FLORES</v>
      </c>
      <c r="N191" s="3" t="s">
        <v>24</v>
      </c>
      <c r="O191" s="3" t="s">
        <v>899</v>
      </c>
      <c r="P191" s="2" t="s">
        <v>26</v>
      </c>
      <c r="Q191" s="2" t="s">
        <v>27</v>
      </c>
      <c r="R191" s="36">
        <v>28000</v>
      </c>
    </row>
    <row r="192" spans="1:18" ht="90" x14ac:dyDescent="0.25">
      <c r="A192" s="2" t="s">
        <v>17</v>
      </c>
      <c r="B192" s="2" t="s">
        <v>18</v>
      </c>
      <c r="C192" s="2">
        <v>2011</v>
      </c>
      <c r="D192" s="35" t="s">
        <v>900</v>
      </c>
      <c r="E192" s="35" t="s">
        <v>901</v>
      </c>
      <c r="F192" s="35">
        <v>2011</v>
      </c>
      <c r="G192" s="32">
        <v>40969</v>
      </c>
      <c r="H192" s="32">
        <v>41334</v>
      </c>
      <c r="I192" s="34">
        <f t="shared" si="4"/>
        <v>12</v>
      </c>
      <c r="J192" s="3" t="s">
        <v>902</v>
      </c>
      <c r="K192" s="3" t="s">
        <v>903</v>
      </c>
      <c r="L192" s="3" t="s">
        <v>904</v>
      </c>
      <c r="M192" s="3" t="str">
        <f t="shared" si="5"/>
        <v>CECILIA ARECHABALA MANTULIZ</v>
      </c>
      <c r="N192" s="3" t="s">
        <v>24</v>
      </c>
      <c r="O192" s="3" t="s">
        <v>87</v>
      </c>
      <c r="P192" s="2" t="s">
        <v>26</v>
      </c>
      <c r="Q192" s="2" t="s">
        <v>27</v>
      </c>
      <c r="R192" s="36">
        <v>9000</v>
      </c>
    </row>
    <row r="193" spans="1:18" ht="90" x14ac:dyDescent="0.25">
      <c r="A193" s="2" t="s">
        <v>17</v>
      </c>
      <c r="B193" s="2" t="s">
        <v>18</v>
      </c>
      <c r="C193" s="2">
        <v>2011</v>
      </c>
      <c r="D193" s="35" t="s">
        <v>905</v>
      </c>
      <c r="E193" s="35" t="s">
        <v>906</v>
      </c>
      <c r="F193" s="35">
        <v>2011</v>
      </c>
      <c r="G193" s="32">
        <v>40896</v>
      </c>
      <c r="H193" s="32">
        <v>41627</v>
      </c>
      <c r="I193" s="34">
        <f t="shared" si="4"/>
        <v>24</v>
      </c>
      <c r="J193" s="3" t="s">
        <v>907</v>
      </c>
      <c r="K193" s="3" t="s">
        <v>908</v>
      </c>
      <c r="L193" s="3" t="s">
        <v>909</v>
      </c>
      <c r="M193" s="3" t="str">
        <f t="shared" si="5"/>
        <v>RENAN JORGE CHUAQUI KETTLUN</v>
      </c>
      <c r="N193" s="3" t="s">
        <v>24</v>
      </c>
      <c r="O193" s="3" t="s">
        <v>193</v>
      </c>
      <c r="P193" s="2" t="s">
        <v>26</v>
      </c>
      <c r="Q193" s="2" t="s">
        <v>27</v>
      </c>
      <c r="R193" s="36">
        <v>25990</v>
      </c>
    </row>
    <row r="194" spans="1:18" ht="60" x14ac:dyDescent="0.25">
      <c r="A194" s="2" t="s">
        <v>17</v>
      </c>
      <c r="B194" s="2" t="s">
        <v>18</v>
      </c>
      <c r="C194" s="2">
        <v>2011</v>
      </c>
      <c r="D194" s="35" t="s">
        <v>910</v>
      </c>
      <c r="E194" s="35" t="s">
        <v>911</v>
      </c>
      <c r="F194" s="35">
        <v>2011</v>
      </c>
      <c r="G194" s="32">
        <v>40927</v>
      </c>
      <c r="H194" s="32">
        <v>41565</v>
      </c>
      <c r="I194" s="34">
        <f t="shared" ref="I194:I257" si="6">(YEAR(H194)-YEAR(G194))*12+MONTH(H194)-MONTH(G194)</f>
        <v>21</v>
      </c>
      <c r="J194" s="3" t="s">
        <v>912</v>
      </c>
      <c r="K194" s="3" t="s">
        <v>913</v>
      </c>
      <c r="L194" s="3" t="s">
        <v>914</v>
      </c>
      <c r="M194" s="3" t="str">
        <f t="shared" ref="M194:M257" si="7">TRIM(CONCATENATE(L194," ",J194," ",K194))</f>
        <v>RODRIGO AUGUSTO ORTEGA BLU</v>
      </c>
      <c r="N194" s="3" t="s">
        <v>24</v>
      </c>
      <c r="O194" s="3" t="s">
        <v>915</v>
      </c>
      <c r="P194" s="2" t="s">
        <v>26</v>
      </c>
      <c r="Q194" s="2" t="s">
        <v>27</v>
      </c>
      <c r="R194" s="36">
        <v>29990</v>
      </c>
    </row>
    <row r="195" spans="1:18" ht="75" x14ac:dyDescent="0.25">
      <c r="A195" s="2" t="s">
        <v>17</v>
      </c>
      <c r="B195" s="2" t="s">
        <v>18</v>
      </c>
      <c r="C195" s="2">
        <v>2011</v>
      </c>
      <c r="D195" s="35" t="s">
        <v>916</v>
      </c>
      <c r="E195" s="35" t="s">
        <v>917</v>
      </c>
      <c r="F195" s="35">
        <v>2011</v>
      </c>
      <c r="G195" s="32">
        <v>40913</v>
      </c>
      <c r="H195" s="32">
        <v>41552</v>
      </c>
      <c r="I195" s="34">
        <f t="shared" si="6"/>
        <v>21</v>
      </c>
      <c r="J195" s="3" t="s">
        <v>918</v>
      </c>
      <c r="K195" s="3" t="s">
        <v>73</v>
      </c>
      <c r="L195" s="3" t="s">
        <v>919</v>
      </c>
      <c r="M195" s="3" t="str">
        <f t="shared" si="7"/>
        <v>ALEJANDRA XIMENA ARAYA GUTIERREZ</v>
      </c>
      <c r="N195" s="3" t="s">
        <v>24</v>
      </c>
      <c r="O195" s="3" t="s">
        <v>87</v>
      </c>
      <c r="P195" s="2" t="s">
        <v>26</v>
      </c>
      <c r="Q195" s="2" t="s">
        <v>27</v>
      </c>
      <c r="R195" s="36">
        <v>29993</v>
      </c>
    </row>
    <row r="196" spans="1:18" ht="60" x14ac:dyDescent="0.25">
      <c r="A196" s="2" t="s">
        <v>17</v>
      </c>
      <c r="B196" s="2" t="s">
        <v>18</v>
      </c>
      <c r="C196" s="2">
        <v>2011</v>
      </c>
      <c r="D196" s="35" t="s">
        <v>920</v>
      </c>
      <c r="E196" s="35" t="s">
        <v>921</v>
      </c>
      <c r="F196" s="35">
        <v>2011</v>
      </c>
      <c r="G196" s="32">
        <v>40973</v>
      </c>
      <c r="H196" s="32">
        <v>41887</v>
      </c>
      <c r="I196" s="34">
        <f t="shared" si="6"/>
        <v>30</v>
      </c>
      <c r="J196" s="3" t="s">
        <v>922</v>
      </c>
      <c r="K196" s="3" t="s">
        <v>923</v>
      </c>
      <c r="L196" s="3" t="s">
        <v>924</v>
      </c>
      <c r="M196" s="3" t="str">
        <f t="shared" si="7"/>
        <v>JAIME ESTEBAN LEPPE ZAMORA</v>
      </c>
      <c r="N196" s="3" t="s">
        <v>24</v>
      </c>
      <c r="O196" s="3" t="s">
        <v>440</v>
      </c>
      <c r="P196" s="2" t="s">
        <v>26</v>
      </c>
      <c r="Q196" s="2" t="s">
        <v>27</v>
      </c>
      <c r="R196" s="36">
        <v>24993</v>
      </c>
    </row>
    <row r="197" spans="1:18" ht="60" x14ac:dyDescent="0.25">
      <c r="A197" s="2" t="s">
        <v>17</v>
      </c>
      <c r="B197" s="2" t="s">
        <v>18</v>
      </c>
      <c r="C197" s="2">
        <v>2011</v>
      </c>
      <c r="D197" s="35" t="s">
        <v>925</v>
      </c>
      <c r="E197" s="35" t="s">
        <v>926</v>
      </c>
      <c r="F197" s="35">
        <v>2011</v>
      </c>
      <c r="G197" s="32">
        <v>40973</v>
      </c>
      <c r="H197" s="32">
        <v>41702</v>
      </c>
      <c r="I197" s="34">
        <f t="shared" si="6"/>
        <v>24</v>
      </c>
      <c r="J197" s="3" t="s">
        <v>320</v>
      </c>
      <c r="K197" s="3" t="s">
        <v>927</v>
      </c>
      <c r="L197" s="3" t="s">
        <v>928</v>
      </c>
      <c r="M197" s="3" t="str">
        <f t="shared" si="7"/>
        <v>CATALINA FILOMENA TAPIA PINTO</v>
      </c>
      <c r="N197" s="3" t="s">
        <v>24</v>
      </c>
      <c r="O197" s="3" t="s">
        <v>929</v>
      </c>
      <c r="P197" s="2" t="s">
        <v>26</v>
      </c>
      <c r="Q197" s="2" t="s">
        <v>27</v>
      </c>
      <c r="R197" s="36">
        <v>30000</v>
      </c>
    </row>
    <row r="198" spans="1:18" ht="60" x14ac:dyDescent="0.25">
      <c r="A198" s="2" t="s">
        <v>17</v>
      </c>
      <c r="B198" s="2" t="s">
        <v>18</v>
      </c>
      <c r="C198" s="2">
        <v>2011</v>
      </c>
      <c r="D198" s="35" t="s">
        <v>930</v>
      </c>
      <c r="E198" s="35" t="s">
        <v>931</v>
      </c>
      <c r="F198" s="35">
        <v>2011</v>
      </c>
      <c r="G198" s="32">
        <v>40910</v>
      </c>
      <c r="H198" s="32">
        <v>41395</v>
      </c>
      <c r="I198" s="34">
        <f t="shared" si="6"/>
        <v>16</v>
      </c>
      <c r="J198" s="3" t="s">
        <v>444</v>
      </c>
      <c r="K198" s="3" t="s">
        <v>932</v>
      </c>
      <c r="L198" s="3" t="s">
        <v>416</v>
      </c>
      <c r="M198" s="3" t="str">
        <f t="shared" si="7"/>
        <v>JUAN CARLOS CLARO GARCIA-ATANCE</v>
      </c>
      <c r="N198" s="3" t="s">
        <v>24</v>
      </c>
      <c r="O198" s="3" t="s">
        <v>87</v>
      </c>
      <c r="P198" s="2" t="s">
        <v>26</v>
      </c>
      <c r="Q198" s="2" t="s">
        <v>27</v>
      </c>
      <c r="R198" s="36">
        <v>9000</v>
      </c>
    </row>
    <row r="199" spans="1:18" ht="75" x14ac:dyDescent="0.25">
      <c r="A199" s="2" t="s">
        <v>17</v>
      </c>
      <c r="B199" s="2" t="s">
        <v>18</v>
      </c>
      <c r="C199" s="2">
        <v>2011</v>
      </c>
      <c r="D199" s="35" t="s">
        <v>933</v>
      </c>
      <c r="E199" s="35" t="s">
        <v>934</v>
      </c>
      <c r="F199" s="35">
        <v>2011</v>
      </c>
      <c r="G199" s="32">
        <v>40973</v>
      </c>
      <c r="H199" s="32">
        <v>41702</v>
      </c>
      <c r="I199" s="34">
        <f t="shared" si="6"/>
        <v>24</v>
      </c>
      <c r="J199" s="3" t="s">
        <v>97</v>
      </c>
      <c r="K199" s="3" t="s">
        <v>244</v>
      </c>
      <c r="L199" s="3" t="s">
        <v>416</v>
      </c>
      <c r="M199" s="3" t="str">
        <f t="shared" si="7"/>
        <v>JUAN CARLOS CARVAJAL HERRERA</v>
      </c>
      <c r="N199" s="3" t="s">
        <v>24</v>
      </c>
      <c r="O199" s="3" t="s">
        <v>99</v>
      </c>
      <c r="P199" s="2" t="s">
        <v>26</v>
      </c>
      <c r="Q199" s="2" t="s">
        <v>27</v>
      </c>
      <c r="R199" s="36">
        <v>13503</v>
      </c>
    </row>
    <row r="200" spans="1:18" ht="60" x14ac:dyDescent="0.25">
      <c r="A200" s="2" t="s">
        <v>17</v>
      </c>
      <c r="B200" s="2" t="s">
        <v>18</v>
      </c>
      <c r="C200" s="2">
        <v>2011</v>
      </c>
      <c r="D200" s="35" t="s">
        <v>935</v>
      </c>
      <c r="E200" s="35" t="s">
        <v>936</v>
      </c>
      <c r="F200" s="35">
        <v>2011</v>
      </c>
      <c r="G200" s="32">
        <v>40917</v>
      </c>
      <c r="H200" s="32">
        <v>41587</v>
      </c>
      <c r="I200" s="34">
        <f t="shared" si="6"/>
        <v>22</v>
      </c>
      <c r="J200" s="3" t="s">
        <v>937</v>
      </c>
      <c r="K200" s="3" t="s">
        <v>549</v>
      </c>
      <c r="L200" s="3" t="s">
        <v>938</v>
      </c>
      <c r="M200" s="3" t="str">
        <f t="shared" si="7"/>
        <v>FELIPE CARDEMIL MORALES</v>
      </c>
      <c r="N200" s="3" t="s">
        <v>24</v>
      </c>
      <c r="O200" s="3" t="s">
        <v>99</v>
      </c>
      <c r="P200" s="2" t="s">
        <v>26</v>
      </c>
      <c r="Q200" s="2" t="s">
        <v>27</v>
      </c>
      <c r="R200" s="36">
        <v>27566</v>
      </c>
    </row>
    <row r="201" spans="1:18" ht="60" x14ac:dyDescent="0.25">
      <c r="A201" s="2" t="s">
        <v>17</v>
      </c>
      <c r="B201" s="2" t="s">
        <v>18</v>
      </c>
      <c r="C201" s="2">
        <v>2011</v>
      </c>
      <c r="D201" s="35" t="s">
        <v>939</v>
      </c>
      <c r="E201" s="35" t="s">
        <v>940</v>
      </c>
      <c r="F201" s="35">
        <v>2011</v>
      </c>
      <c r="G201" s="32">
        <v>40896</v>
      </c>
      <c r="H201" s="32">
        <v>41627</v>
      </c>
      <c r="I201" s="34">
        <f t="shared" si="6"/>
        <v>24</v>
      </c>
      <c r="J201" s="3" t="s">
        <v>941</v>
      </c>
      <c r="K201" s="3" t="s">
        <v>942</v>
      </c>
      <c r="L201" s="3" t="s">
        <v>943</v>
      </c>
      <c r="M201" s="3" t="str">
        <f t="shared" si="7"/>
        <v>ANIELA WOZNIAK BANCHERO</v>
      </c>
      <c r="N201" s="3" t="s">
        <v>24</v>
      </c>
      <c r="O201" s="3" t="s">
        <v>87</v>
      </c>
      <c r="P201" s="2" t="s">
        <v>26</v>
      </c>
      <c r="Q201" s="2" t="s">
        <v>27</v>
      </c>
      <c r="R201" s="36">
        <v>30000</v>
      </c>
    </row>
    <row r="202" spans="1:18" ht="60" x14ac:dyDescent="0.25">
      <c r="A202" s="2" t="s">
        <v>17</v>
      </c>
      <c r="B202" s="2" t="s">
        <v>18</v>
      </c>
      <c r="C202" s="2">
        <v>2011</v>
      </c>
      <c r="D202" s="35" t="s">
        <v>944</v>
      </c>
      <c r="E202" s="31" t="s">
        <v>945</v>
      </c>
      <c r="F202" s="35">
        <v>2011</v>
      </c>
      <c r="G202" s="32">
        <v>40973</v>
      </c>
      <c r="H202" s="32">
        <v>41522</v>
      </c>
      <c r="I202" s="34">
        <f t="shared" si="6"/>
        <v>18</v>
      </c>
      <c r="J202" s="3" t="s">
        <v>154</v>
      </c>
      <c r="K202" s="3" t="s">
        <v>358</v>
      </c>
      <c r="L202" s="3" t="s">
        <v>946</v>
      </c>
      <c r="M202" s="3" t="str">
        <f t="shared" si="7"/>
        <v>SERGIO ALFREDO ALVARADO ORELLANA</v>
      </c>
      <c r="N202" s="3" t="s">
        <v>24</v>
      </c>
      <c r="O202" s="3" t="s">
        <v>99</v>
      </c>
      <c r="P202" s="2" t="s">
        <v>26</v>
      </c>
      <c r="Q202" s="2" t="s">
        <v>27</v>
      </c>
      <c r="R202" s="36">
        <v>30000</v>
      </c>
    </row>
    <row r="203" spans="1:18" ht="90" x14ac:dyDescent="0.25">
      <c r="A203" s="2" t="s">
        <v>17</v>
      </c>
      <c r="B203" s="2" t="s">
        <v>18</v>
      </c>
      <c r="C203" s="2">
        <v>2011</v>
      </c>
      <c r="D203" s="35" t="s">
        <v>947</v>
      </c>
      <c r="E203" s="35" t="s">
        <v>948</v>
      </c>
      <c r="F203" s="35">
        <v>2011</v>
      </c>
      <c r="G203" s="32">
        <v>40973</v>
      </c>
      <c r="H203" s="32">
        <v>41613</v>
      </c>
      <c r="I203" s="34">
        <f t="shared" si="6"/>
        <v>21</v>
      </c>
      <c r="J203" s="3" t="s">
        <v>949</v>
      </c>
      <c r="K203" s="3" t="s">
        <v>950</v>
      </c>
      <c r="L203" s="3" t="s">
        <v>951</v>
      </c>
      <c r="M203" s="3" t="str">
        <f t="shared" si="7"/>
        <v>VIVIAN ROSE LUCHSINGER FARIAS</v>
      </c>
      <c r="N203" s="3" t="s">
        <v>24</v>
      </c>
      <c r="O203" s="3" t="s">
        <v>99</v>
      </c>
      <c r="P203" s="2" t="s">
        <v>26</v>
      </c>
      <c r="Q203" s="2" t="s">
        <v>27</v>
      </c>
      <c r="R203" s="36">
        <v>30000</v>
      </c>
    </row>
    <row r="204" spans="1:18" ht="60" x14ac:dyDescent="0.25">
      <c r="A204" s="2" t="s">
        <v>17</v>
      </c>
      <c r="B204" s="2" t="s">
        <v>18</v>
      </c>
      <c r="C204" s="2">
        <v>2011</v>
      </c>
      <c r="D204" s="35" t="s">
        <v>952</v>
      </c>
      <c r="E204" s="35" t="s">
        <v>953</v>
      </c>
      <c r="F204" s="35">
        <v>2011</v>
      </c>
      <c r="G204" s="32">
        <v>40973</v>
      </c>
      <c r="H204" s="32">
        <v>41825</v>
      </c>
      <c r="I204" s="34">
        <f t="shared" si="6"/>
        <v>28</v>
      </c>
      <c r="J204" s="3" t="s">
        <v>954</v>
      </c>
      <c r="K204" s="3" t="s">
        <v>955</v>
      </c>
      <c r="L204" s="3" t="s">
        <v>321</v>
      </c>
      <c r="M204" s="3" t="str">
        <f t="shared" si="7"/>
        <v>CLAUDIO ANDRES VARGAS RONA</v>
      </c>
      <c r="N204" s="3" t="s">
        <v>24</v>
      </c>
      <c r="O204" s="3" t="s">
        <v>390</v>
      </c>
      <c r="P204" s="2" t="s">
        <v>26</v>
      </c>
      <c r="Q204" s="2" t="s">
        <v>27</v>
      </c>
      <c r="R204" s="36">
        <v>26151</v>
      </c>
    </row>
    <row r="205" spans="1:18" ht="90" x14ac:dyDescent="0.25">
      <c r="A205" s="2" t="s">
        <v>17</v>
      </c>
      <c r="B205" s="2" t="s">
        <v>18</v>
      </c>
      <c r="C205" s="2">
        <v>2011</v>
      </c>
      <c r="D205" s="35" t="s">
        <v>956</v>
      </c>
      <c r="E205" s="35" t="s">
        <v>957</v>
      </c>
      <c r="F205" s="35">
        <v>2011</v>
      </c>
      <c r="G205" s="32">
        <v>40944</v>
      </c>
      <c r="H205" s="32">
        <v>41675</v>
      </c>
      <c r="I205" s="34">
        <f t="shared" si="6"/>
        <v>24</v>
      </c>
      <c r="J205" s="3" t="s">
        <v>806</v>
      </c>
      <c r="K205" s="3" t="s">
        <v>958</v>
      </c>
      <c r="L205" s="3" t="s">
        <v>959</v>
      </c>
      <c r="M205" s="3" t="str">
        <f t="shared" si="7"/>
        <v>GONZALO NAVARRETE HERNANDEZ</v>
      </c>
      <c r="N205" s="3" t="s">
        <v>24</v>
      </c>
      <c r="O205" s="3" t="s">
        <v>99</v>
      </c>
      <c r="P205" s="2" t="s">
        <v>26</v>
      </c>
      <c r="Q205" s="2" t="s">
        <v>27</v>
      </c>
      <c r="R205" s="36">
        <v>29958</v>
      </c>
    </row>
    <row r="206" spans="1:18" ht="75" x14ac:dyDescent="0.25">
      <c r="A206" s="2" t="s">
        <v>17</v>
      </c>
      <c r="B206" s="2" t="s">
        <v>18</v>
      </c>
      <c r="C206" s="2">
        <v>2011</v>
      </c>
      <c r="D206" s="35" t="s">
        <v>960</v>
      </c>
      <c r="E206" s="35" t="s">
        <v>961</v>
      </c>
      <c r="F206" s="35">
        <v>2011</v>
      </c>
      <c r="G206" s="32">
        <v>40994</v>
      </c>
      <c r="H206" s="32">
        <v>41542</v>
      </c>
      <c r="I206" s="34">
        <f t="shared" si="6"/>
        <v>18</v>
      </c>
      <c r="J206" s="3" t="s">
        <v>962</v>
      </c>
      <c r="K206" s="3" t="s">
        <v>963</v>
      </c>
      <c r="L206" s="3" t="s">
        <v>964</v>
      </c>
      <c r="M206" s="3" t="str">
        <f t="shared" si="7"/>
        <v>KAROLA ALEJANDRA OYARZUN VERA</v>
      </c>
      <c r="N206" s="3" t="s">
        <v>24</v>
      </c>
      <c r="O206" s="3" t="s">
        <v>965</v>
      </c>
      <c r="P206" s="2" t="s">
        <v>26</v>
      </c>
      <c r="Q206" s="2" t="s">
        <v>27</v>
      </c>
      <c r="R206" s="36">
        <v>14623</v>
      </c>
    </row>
    <row r="207" spans="1:18" ht="60" x14ac:dyDescent="0.25">
      <c r="A207" s="2" t="s">
        <v>17</v>
      </c>
      <c r="B207" s="2" t="s">
        <v>18</v>
      </c>
      <c r="C207" s="2">
        <v>2011</v>
      </c>
      <c r="D207" s="35" t="s">
        <v>966</v>
      </c>
      <c r="E207" s="35" t="s">
        <v>967</v>
      </c>
      <c r="F207" s="35">
        <v>2011</v>
      </c>
      <c r="G207" s="32">
        <v>40969</v>
      </c>
      <c r="H207" s="32">
        <v>41518</v>
      </c>
      <c r="I207" s="34">
        <f t="shared" si="6"/>
        <v>18</v>
      </c>
      <c r="J207" s="3" t="s">
        <v>968</v>
      </c>
      <c r="K207" s="3" t="s">
        <v>969</v>
      </c>
      <c r="L207" s="3" t="s">
        <v>970</v>
      </c>
      <c r="M207" s="3" t="str">
        <f t="shared" si="7"/>
        <v>FANNY LORENA LEYTON ÁLVAREZ</v>
      </c>
      <c r="N207" s="3" t="s">
        <v>24</v>
      </c>
      <c r="O207" s="3" t="s">
        <v>971</v>
      </c>
      <c r="P207" s="2" t="s">
        <v>26</v>
      </c>
      <c r="Q207" s="2" t="s">
        <v>27</v>
      </c>
      <c r="R207" s="36">
        <v>30000</v>
      </c>
    </row>
    <row r="208" spans="1:18" ht="90" x14ac:dyDescent="0.25">
      <c r="A208" s="2" t="s">
        <v>17</v>
      </c>
      <c r="B208" s="2" t="s">
        <v>18</v>
      </c>
      <c r="C208" s="2">
        <v>2011</v>
      </c>
      <c r="D208" s="35" t="s">
        <v>972</v>
      </c>
      <c r="E208" s="35" t="s">
        <v>973</v>
      </c>
      <c r="F208" s="35">
        <v>2011</v>
      </c>
      <c r="G208" s="32">
        <v>40973</v>
      </c>
      <c r="H208" s="32">
        <v>41703</v>
      </c>
      <c r="I208" s="34">
        <f t="shared" si="6"/>
        <v>24</v>
      </c>
      <c r="J208" s="3" t="s">
        <v>751</v>
      </c>
      <c r="K208" s="3" t="s">
        <v>755</v>
      </c>
      <c r="L208" s="3" t="s">
        <v>974</v>
      </c>
      <c r="M208" s="3" t="str">
        <f t="shared" si="7"/>
        <v>GERMAN CAMPOS PEREZ</v>
      </c>
      <c r="N208" s="3" t="s">
        <v>24</v>
      </c>
      <c r="O208" s="3" t="s">
        <v>277</v>
      </c>
      <c r="P208" s="2" t="s">
        <v>26</v>
      </c>
      <c r="Q208" s="2" t="s">
        <v>27</v>
      </c>
      <c r="R208" s="36">
        <v>27999</v>
      </c>
    </row>
    <row r="209" spans="1:18" ht="90" x14ac:dyDescent="0.25">
      <c r="A209" s="2" t="s">
        <v>17</v>
      </c>
      <c r="B209" s="2" t="s">
        <v>18</v>
      </c>
      <c r="C209" s="2">
        <v>2011</v>
      </c>
      <c r="D209" s="35" t="s">
        <v>975</v>
      </c>
      <c r="E209" s="35" t="s">
        <v>976</v>
      </c>
      <c r="F209" s="35">
        <v>2011</v>
      </c>
      <c r="G209" s="32">
        <v>40896</v>
      </c>
      <c r="H209" s="32">
        <v>41627</v>
      </c>
      <c r="I209" s="34">
        <f t="shared" si="6"/>
        <v>24</v>
      </c>
      <c r="J209" s="3" t="s">
        <v>977</v>
      </c>
      <c r="K209" s="3" t="s">
        <v>353</v>
      </c>
      <c r="L209" s="3" t="s">
        <v>978</v>
      </c>
      <c r="M209" s="3" t="str">
        <f t="shared" si="7"/>
        <v>MARÍA GABRIELA LOBOS VALENZUELA</v>
      </c>
      <c r="N209" s="3" t="s">
        <v>24</v>
      </c>
      <c r="O209" s="3" t="s">
        <v>193</v>
      </c>
      <c r="P209" s="2" t="s">
        <v>26</v>
      </c>
      <c r="Q209" s="2" t="s">
        <v>27</v>
      </c>
      <c r="R209" s="36">
        <v>30000</v>
      </c>
    </row>
    <row r="210" spans="1:18" ht="60" x14ac:dyDescent="0.25">
      <c r="A210" s="2" t="s">
        <v>17</v>
      </c>
      <c r="B210" s="2" t="s">
        <v>18</v>
      </c>
      <c r="C210" s="2">
        <v>2011</v>
      </c>
      <c r="D210" s="35" t="s">
        <v>979</v>
      </c>
      <c r="E210" s="35" t="s">
        <v>980</v>
      </c>
      <c r="F210" s="35">
        <v>2011</v>
      </c>
      <c r="G210" s="32">
        <v>40912</v>
      </c>
      <c r="H210" s="32">
        <v>41397</v>
      </c>
      <c r="I210" s="34">
        <f t="shared" si="6"/>
        <v>16</v>
      </c>
      <c r="J210" s="3" t="s">
        <v>981</v>
      </c>
      <c r="K210" s="3" t="s">
        <v>982</v>
      </c>
      <c r="L210" s="3" t="s">
        <v>983</v>
      </c>
      <c r="M210" s="3" t="str">
        <f t="shared" si="7"/>
        <v>BARBELI ASTORGA LEIVA</v>
      </c>
      <c r="N210" s="3" t="s">
        <v>24</v>
      </c>
      <c r="O210" s="3" t="s">
        <v>57</v>
      </c>
      <c r="P210" s="2" t="s">
        <v>26</v>
      </c>
      <c r="Q210" s="2" t="s">
        <v>27</v>
      </c>
      <c r="R210" s="36">
        <v>29981</v>
      </c>
    </row>
    <row r="211" spans="1:18" ht="75" x14ac:dyDescent="0.25">
      <c r="A211" s="2" t="s">
        <v>17</v>
      </c>
      <c r="B211" s="2" t="s">
        <v>18</v>
      </c>
      <c r="C211" s="2">
        <v>2012</v>
      </c>
      <c r="D211" s="30" t="s">
        <v>984</v>
      </c>
      <c r="E211" s="30" t="s">
        <v>985</v>
      </c>
      <c r="F211" s="30">
        <v>2012</v>
      </c>
      <c r="G211" s="37">
        <v>41291</v>
      </c>
      <c r="H211" s="38">
        <v>41746</v>
      </c>
      <c r="I211" s="5">
        <f t="shared" si="6"/>
        <v>15</v>
      </c>
      <c r="J211" s="3" t="s">
        <v>986</v>
      </c>
      <c r="K211" s="3" t="s">
        <v>987</v>
      </c>
      <c r="L211" s="3" t="s">
        <v>988</v>
      </c>
      <c r="M211" s="3" t="str">
        <f t="shared" si="7"/>
        <v>PEDRO RAUL ZITKO MELO</v>
      </c>
      <c r="N211" s="3" t="s">
        <v>24</v>
      </c>
      <c r="O211" s="3" t="s">
        <v>989</v>
      </c>
      <c r="P211" s="2" t="s">
        <v>26</v>
      </c>
      <c r="Q211" s="2" t="s">
        <v>27</v>
      </c>
      <c r="R211" s="6">
        <v>21375</v>
      </c>
    </row>
    <row r="212" spans="1:18" ht="90" x14ac:dyDescent="0.25">
      <c r="A212" s="2" t="s">
        <v>17</v>
      </c>
      <c r="B212" s="2" t="s">
        <v>18</v>
      </c>
      <c r="C212" s="2">
        <v>2012</v>
      </c>
      <c r="D212" s="30" t="s">
        <v>990</v>
      </c>
      <c r="E212" s="30" t="s">
        <v>991</v>
      </c>
      <c r="F212" s="30">
        <v>2012</v>
      </c>
      <c r="G212" s="37">
        <v>41269</v>
      </c>
      <c r="H212" s="38">
        <v>41755</v>
      </c>
      <c r="I212" s="5">
        <f t="shared" si="6"/>
        <v>16</v>
      </c>
      <c r="J212" s="3" t="s">
        <v>614</v>
      </c>
      <c r="K212" s="3" t="s">
        <v>615</v>
      </c>
      <c r="L212" s="3" t="s">
        <v>616</v>
      </c>
      <c r="M212" s="3" t="str">
        <f t="shared" si="7"/>
        <v>PATRICIA WINNIE SIQUES LEE</v>
      </c>
      <c r="N212" s="3" t="s">
        <v>24</v>
      </c>
      <c r="O212" s="3" t="s">
        <v>617</v>
      </c>
      <c r="P212" s="2" t="s">
        <v>26</v>
      </c>
      <c r="Q212" s="2" t="s">
        <v>27</v>
      </c>
      <c r="R212" s="6">
        <v>29992</v>
      </c>
    </row>
    <row r="213" spans="1:18" ht="90" x14ac:dyDescent="0.25">
      <c r="A213" s="2" t="s">
        <v>17</v>
      </c>
      <c r="B213" s="2" t="s">
        <v>18</v>
      </c>
      <c r="C213" s="2">
        <v>2012</v>
      </c>
      <c r="D213" s="30" t="s">
        <v>992</v>
      </c>
      <c r="E213" s="35" t="s">
        <v>993</v>
      </c>
      <c r="F213" s="30">
        <v>2012</v>
      </c>
      <c r="G213" s="37">
        <v>41274</v>
      </c>
      <c r="H213" s="38">
        <v>41820</v>
      </c>
      <c r="I213" s="5">
        <f t="shared" si="6"/>
        <v>18</v>
      </c>
      <c r="J213" s="3" t="s">
        <v>684</v>
      </c>
      <c r="K213" s="3" t="s">
        <v>994</v>
      </c>
      <c r="L213" s="3" t="s">
        <v>995</v>
      </c>
      <c r="M213" s="3" t="str">
        <f t="shared" si="7"/>
        <v>FANNY VIVIANA LOPEZ ALEGRIA</v>
      </c>
      <c r="N213" s="3" t="s">
        <v>24</v>
      </c>
      <c r="O213" s="3" t="s">
        <v>787</v>
      </c>
      <c r="P213" s="2" t="s">
        <v>26</v>
      </c>
      <c r="Q213" s="2" t="s">
        <v>27</v>
      </c>
      <c r="R213" s="6">
        <v>25554</v>
      </c>
    </row>
    <row r="214" spans="1:18" ht="75" x14ac:dyDescent="0.25">
      <c r="A214" s="2" t="s">
        <v>17</v>
      </c>
      <c r="B214" s="2" t="s">
        <v>18</v>
      </c>
      <c r="C214" s="2">
        <v>2012</v>
      </c>
      <c r="D214" s="30" t="s">
        <v>996</v>
      </c>
      <c r="E214" s="26" t="s">
        <v>997</v>
      </c>
      <c r="F214" s="30">
        <v>2012</v>
      </c>
      <c r="G214" s="37">
        <v>41254</v>
      </c>
      <c r="H214" s="38">
        <v>41984</v>
      </c>
      <c r="I214" s="5">
        <f t="shared" si="6"/>
        <v>24</v>
      </c>
      <c r="J214" s="3" t="s">
        <v>998</v>
      </c>
      <c r="K214" s="3" t="s">
        <v>999</v>
      </c>
      <c r="L214" s="3" t="s">
        <v>1000</v>
      </c>
      <c r="M214" s="3" t="str">
        <f t="shared" si="7"/>
        <v>VALERIA ANDREA STUARDO AVILA</v>
      </c>
      <c r="N214" s="3" t="s">
        <v>24</v>
      </c>
      <c r="O214" s="3" t="s">
        <v>99</v>
      </c>
      <c r="P214" s="2" t="s">
        <v>26</v>
      </c>
      <c r="Q214" s="2" t="s">
        <v>27</v>
      </c>
      <c r="R214" s="6">
        <v>29987</v>
      </c>
    </row>
    <row r="215" spans="1:18" ht="60" x14ac:dyDescent="0.25">
      <c r="A215" s="2" t="s">
        <v>17</v>
      </c>
      <c r="B215" s="2" t="s">
        <v>18</v>
      </c>
      <c r="C215" s="2">
        <v>2012</v>
      </c>
      <c r="D215" s="30" t="s">
        <v>1001</v>
      </c>
      <c r="E215" s="30" t="s">
        <v>1002</v>
      </c>
      <c r="F215" s="30">
        <v>2012</v>
      </c>
      <c r="G215" s="37">
        <v>41254</v>
      </c>
      <c r="H215" s="38">
        <v>41893</v>
      </c>
      <c r="I215" s="5">
        <f t="shared" si="6"/>
        <v>21</v>
      </c>
      <c r="J215" s="3" t="s">
        <v>1003</v>
      </c>
      <c r="K215" s="3" t="s">
        <v>1004</v>
      </c>
      <c r="L215" s="3" t="s">
        <v>1005</v>
      </c>
      <c r="M215" s="3" t="str">
        <f t="shared" si="7"/>
        <v>INGRID GEMITA LEAL FUENTES</v>
      </c>
      <c r="N215" s="3" t="s">
        <v>24</v>
      </c>
      <c r="O215" s="3" t="s">
        <v>99</v>
      </c>
      <c r="P215" s="2" t="s">
        <v>26</v>
      </c>
      <c r="Q215" s="2" t="s">
        <v>27</v>
      </c>
      <c r="R215" s="6">
        <v>12000</v>
      </c>
    </row>
    <row r="216" spans="1:18" ht="60" x14ac:dyDescent="0.25">
      <c r="A216" s="2" t="s">
        <v>17</v>
      </c>
      <c r="B216" s="2" t="s">
        <v>18</v>
      </c>
      <c r="C216" s="2">
        <v>2012</v>
      </c>
      <c r="D216" s="30" t="s">
        <v>1006</v>
      </c>
      <c r="E216" s="30" t="s">
        <v>1007</v>
      </c>
      <c r="F216" s="30">
        <v>2012</v>
      </c>
      <c r="G216" s="37">
        <v>41249</v>
      </c>
      <c r="H216" s="38">
        <v>41796</v>
      </c>
      <c r="I216" s="5">
        <f t="shared" si="6"/>
        <v>18</v>
      </c>
      <c r="J216" s="3" t="s">
        <v>1008</v>
      </c>
      <c r="K216" s="3" t="s">
        <v>1009</v>
      </c>
      <c r="L216" s="3" t="s">
        <v>1010</v>
      </c>
      <c r="M216" s="3" t="str">
        <f t="shared" si="7"/>
        <v>MARIE JESIE CARRILLO BARRERA</v>
      </c>
      <c r="N216" s="3" t="s">
        <v>24</v>
      </c>
      <c r="O216" s="3" t="s">
        <v>87</v>
      </c>
      <c r="P216" s="2" t="s">
        <v>26</v>
      </c>
      <c r="Q216" s="2" t="s">
        <v>27</v>
      </c>
      <c r="R216" s="6">
        <v>25254</v>
      </c>
    </row>
    <row r="217" spans="1:18" ht="60" x14ac:dyDescent="0.25">
      <c r="A217" s="2" t="s">
        <v>17</v>
      </c>
      <c r="B217" s="2" t="s">
        <v>18</v>
      </c>
      <c r="C217" s="2">
        <v>2012</v>
      </c>
      <c r="D217" s="30" t="s">
        <v>1011</v>
      </c>
      <c r="E217" s="30" t="s">
        <v>1012</v>
      </c>
      <c r="F217" s="30">
        <v>2012</v>
      </c>
      <c r="G217" s="37">
        <v>41302</v>
      </c>
      <c r="H217" s="38">
        <v>41848</v>
      </c>
      <c r="I217" s="5">
        <f t="shared" si="6"/>
        <v>18</v>
      </c>
      <c r="J217" s="3" t="s">
        <v>742</v>
      </c>
      <c r="K217" s="3" t="s">
        <v>743</v>
      </c>
      <c r="L217" s="3" t="s">
        <v>744</v>
      </c>
      <c r="M217" s="3" t="str">
        <f t="shared" si="7"/>
        <v>PABLO ALEJANDRO RUIZ RUDOLPH</v>
      </c>
      <c r="N217" s="3" t="s">
        <v>24</v>
      </c>
      <c r="O217" s="3" t="s">
        <v>99</v>
      </c>
      <c r="P217" s="2" t="s">
        <v>26</v>
      </c>
      <c r="Q217" s="2" t="s">
        <v>27</v>
      </c>
      <c r="R217" s="6">
        <v>30000</v>
      </c>
    </row>
    <row r="218" spans="1:18" ht="60" x14ac:dyDescent="0.25">
      <c r="A218" s="2" t="s">
        <v>17</v>
      </c>
      <c r="B218" s="2" t="s">
        <v>18</v>
      </c>
      <c r="C218" s="2">
        <v>2012</v>
      </c>
      <c r="D218" s="30" t="s">
        <v>1013</v>
      </c>
      <c r="E218" s="30" t="s">
        <v>1014</v>
      </c>
      <c r="F218" s="30">
        <v>2012</v>
      </c>
      <c r="G218" s="37">
        <v>41254</v>
      </c>
      <c r="H218" s="38">
        <v>41801</v>
      </c>
      <c r="I218" s="5">
        <f t="shared" si="6"/>
        <v>18</v>
      </c>
      <c r="J218" s="3" t="s">
        <v>1015</v>
      </c>
      <c r="K218" s="3" t="s">
        <v>220</v>
      </c>
      <c r="L218" s="3" t="s">
        <v>681</v>
      </c>
      <c r="M218" s="3" t="str">
        <f t="shared" si="7"/>
        <v>ANA MARIA ALARCON MUÑOZ</v>
      </c>
      <c r="N218" s="3" t="s">
        <v>24</v>
      </c>
      <c r="O218" s="3" t="s">
        <v>93</v>
      </c>
      <c r="P218" s="2" t="s">
        <v>26</v>
      </c>
      <c r="Q218" s="2" t="s">
        <v>27</v>
      </c>
      <c r="R218" s="6">
        <v>22000</v>
      </c>
    </row>
    <row r="219" spans="1:18" ht="75" x14ac:dyDescent="0.25">
      <c r="A219" s="2" t="s">
        <v>17</v>
      </c>
      <c r="B219" s="2" t="s">
        <v>18</v>
      </c>
      <c r="C219" s="2">
        <v>2012</v>
      </c>
      <c r="D219" s="30" t="s">
        <v>1016</v>
      </c>
      <c r="E219" s="30" t="s">
        <v>1017</v>
      </c>
      <c r="F219" s="30">
        <v>2012</v>
      </c>
      <c r="G219" s="37">
        <v>41254</v>
      </c>
      <c r="H219" s="38">
        <v>41984</v>
      </c>
      <c r="I219" s="5">
        <f t="shared" si="6"/>
        <v>24</v>
      </c>
      <c r="J219" s="3" t="s">
        <v>1018</v>
      </c>
      <c r="K219" s="3" t="s">
        <v>143</v>
      </c>
      <c r="L219" s="3" t="s">
        <v>1019</v>
      </c>
      <c r="M219" s="3" t="str">
        <f t="shared" si="7"/>
        <v>FERNANDO ALEJANDRO WEISS VEGA</v>
      </c>
      <c r="N219" s="3" t="s">
        <v>24</v>
      </c>
      <c r="O219" s="3" t="s">
        <v>193</v>
      </c>
      <c r="P219" s="2" t="s">
        <v>26</v>
      </c>
      <c r="Q219" s="2" t="s">
        <v>27</v>
      </c>
      <c r="R219" s="6">
        <v>25832</v>
      </c>
    </row>
    <row r="220" spans="1:18" ht="75" x14ac:dyDescent="0.25">
      <c r="A220" s="2" t="s">
        <v>17</v>
      </c>
      <c r="B220" s="2" t="s">
        <v>18</v>
      </c>
      <c r="C220" s="2">
        <v>2012</v>
      </c>
      <c r="D220" s="30" t="s">
        <v>1020</v>
      </c>
      <c r="E220" s="30" t="s">
        <v>1021</v>
      </c>
      <c r="F220" s="30">
        <v>2012</v>
      </c>
      <c r="G220" s="37">
        <v>41274</v>
      </c>
      <c r="H220" s="38">
        <v>41820</v>
      </c>
      <c r="I220" s="5">
        <f t="shared" si="6"/>
        <v>18</v>
      </c>
      <c r="J220" s="3" t="s">
        <v>715</v>
      </c>
      <c r="K220" s="3" t="s">
        <v>716</v>
      </c>
      <c r="L220" s="3" t="s">
        <v>717</v>
      </c>
      <c r="M220" s="3" t="str">
        <f t="shared" si="7"/>
        <v>ALBERTO MINOLETTI SCARAMELLI</v>
      </c>
      <c r="N220" s="3" t="s">
        <v>24</v>
      </c>
      <c r="O220" s="3" t="s">
        <v>99</v>
      </c>
      <c r="P220" s="2" t="s">
        <v>26</v>
      </c>
      <c r="Q220" s="2" t="s">
        <v>27</v>
      </c>
      <c r="R220" s="6">
        <v>30000</v>
      </c>
    </row>
    <row r="221" spans="1:18" ht="90" x14ac:dyDescent="0.25">
      <c r="A221" s="2" t="s">
        <v>17</v>
      </c>
      <c r="B221" s="2" t="s">
        <v>18</v>
      </c>
      <c r="C221" s="2">
        <v>2012</v>
      </c>
      <c r="D221" s="30" t="s">
        <v>1022</v>
      </c>
      <c r="E221" s="30" t="s">
        <v>1023</v>
      </c>
      <c r="F221" s="30">
        <v>2012</v>
      </c>
      <c r="G221" s="37">
        <v>41254</v>
      </c>
      <c r="H221" s="38">
        <v>41984</v>
      </c>
      <c r="I221" s="5">
        <f t="shared" si="6"/>
        <v>24</v>
      </c>
      <c r="J221" s="3" t="s">
        <v>1024</v>
      </c>
      <c r="K221" s="3" t="s">
        <v>1025</v>
      </c>
      <c r="L221" s="3" t="s">
        <v>1026</v>
      </c>
      <c r="M221" s="3" t="str">
        <f t="shared" si="7"/>
        <v>LORENA MERCEDES BINFA ESBIR</v>
      </c>
      <c r="N221" s="3" t="s">
        <v>24</v>
      </c>
      <c r="O221" s="3" t="s">
        <v>99</v>
      </c>
      <c r="P221" s="2" t="s">
        <v>26</v>
      </c>
      <c r="Q221" s="2" t="s">
        <v>27</v>
      </c>
      <c r="R221" s="6">
        <v>30000</v>
      </c>
    </row>
    <row r="222" spans="1:18" ht="90" x14ac:dyDescent="0.25">
      <c r="A222" s="2" t="s">
        <v>17</v>
      </c>
      <c r="B222" s="2" t="s">
        <v>18</v>
      </c>
      <c r="C222" s="2">
        <v>2012</v>
      </c>
      <c r="D222" s="30" t="s">
        <v>1027</v>
      </c>
      <c r="E222" s="30" t="s">
        <v>1028</v>
      </c>
      <c r="F222" s="30">
        <v>2012</v>
      </c>
      <c r="G222" s="37">
        <v>41249</v>
      </c>
      <c r="H222" s="38">
        <v>41979</v>
      </c>
      <c r="I222" s="5">
        <f t="shared" si="6"/>
        <v>24</v>
      </c>
      <c r="J222" s="3" t="s">
        <v>473</v>
      </c>
      <c r="K222" s="3" t="s">
        <v>1029</v>
      </c>
      <c r="L222" s="3" t="s">
        <v>1030</v>
      </c>
      <c r="M222" s="3" t="str">
        <f t="shared" si="7"/>
        <v>FRANCISCA FIGUEROA LEIGH</v>
      </c>
      <c r="N222" s="3" t="s">
        <v>24</v>
      </c>
      <c r="O222" s="3" t="s">
        <v>87</v>
      </c>
      <c r="P222" s="2" t="s">
        <v>26</v>
      </c>
      <c r="Q222" s="2" t="s">
        <v>27</v>
      </c>
      <c r="R222" s="6">
        <v>30000</v>
      </c>
    </row>
    <row r="223" spans="1:18" ht="105" x14ac:dyDescent="0.25">
      <c r="A223" s="2" t="s">
        <v>17</v>
      </c>
      <c r="B223" s="2" t="s">
        <v>18</v>
      </c>
      <c r="C223" s="2">
        <v>2012</v>
      </c>
      <c r="D223" s="30" t="s">
        <v>1031</v>
      </c>
      <c r="E223" s="30" t="s">
        <v>1032</v>
      </c>
      <c r="F223" s="30">
        <v>2012</v>
      </c>
      <c r="G223" s="37">
        <v>41254</v>
      </c>
      <c r="H223" s="38">
        <v>41984</v>
      </c>
      <c r="I223" s="5">
        <f t="shared" si="6"/>
        <v>24</v>
      </c>
      <c r="J223" s="3" t="s">
        <v>1033</v>
      </c>
      <c r="K223" s="3" t="s">
        <v>1034</v>
      </c>
      <c r="L223" s="3" t="s">
        <v>1035</v>
      </c>
      <c r="M223" s="3" t="str">
        <f t="shared" si="7"/>
        <v>ANTONIO JOSE QUINTERO HARVEY</v>
      </c>
      <c r="N223" s="3" t="s">
        <v>24</v>
      </c>
      <c r="O223" s="3" t="s">
        <v>552</v>
      </c>
      <c r="P223" s="2" t="s">
        <v>26</v>
      </c>
      <c r="Q223" s="2" t="s">
        <v>27</v>
      </c>
      <c r="R223" s="6">
        <v>29999</v>
      </c>
    </row>
    <row r="224" spans="1:18" ht="75" x14ac:dyDescent="0.25">
      <c r="A224" s="2" t="s">
        <v>17</v>
      </c>
      <c r="B224" s="2" t="s">
        <v>18</v>
      </c>
      <c r="C224" s="2">
        <v>2012</v>
      </c>
      <c r="D224" s="35" t="s">
        <v>1036</v>
      </c>
      <c r="E224" s="35" t="s">
        <v>1037</v>
      </c>
      <c r="F224" s="30">
        <v>2012</v>
      </c>
      <c r="G224" s="37">
        <v>41339</v>
      </c>
      <c r="H224" s="38">
        <v>41888</v>
      </c>
      <c r="I224" s="5">
        <f t="shared" si="6"/>
        <v>18</v>
      </c>
      <c r="J224" s="3" t="s">
        <v>1038</v>
      </c>
      <c r="K224" s="3" t="s">
        <v>1039</v>
      </c>
      <c r="L224" s="3" t="s">
        <v>1040</v>
      </c>
      <c r="M224" s="3" t="str">
        <f t="shared" si="7"/>
        <v>MARCELA MARITZA FRIAS VARAS</v>
      </c>
      <c r="N224" s="3" t="s">
        <v>24</v>
      </c>
      <c r="O224" s="3" t="s">
        <v>1041</v>
      </c>
      <c r="P224" s="2" t="s">
        <v>26</v>
      </c>
      <c r="Q224" s="2" t="s">
        <v>27</v>
      </c>
      <c r="R224" s="6">
        <v>28341</v>
      </c>
    </row>
    <row r="225" spans="1:18" ht="60" x14ac:dyDescent="0.25">
      <c r="A225" s="2" t="s">
        <v>17</v>
      </c>
      <c r="B225" s="2" t="s">
        <v>18</v>
      </c>
      <c r="C225" s="2">
        <v>2012</v>
      </c>
      <c r="D225" s="30" t="s">
        <v>1042</v>
      </c>
      <c r="E225" s="30" t="s">
        <v>1043</v>
      </c>
      <c r="F225" s="30">
        <v>2012</v>
      </c>
      <c r="G225" s="37">
        <v>41249</v>
      </c>
      <c r="H225" s="38">
        <v>41979</v>
      </c>
      <c r="I225" s="5">
        <f t="shared" si="6"/>
        <v>24</v>
      </c>
      <c r="J225" s="3" t="s">
        <v>215</v>
      </c>
      <c r="K225" s="3" t="s">
        <v>216</v>
      </c>
      <c r="L225" s="3" t="s">
        <v>217</v>
      </c>
      <c r="M225" s="3" t="str">
        <f t="shared" si="7"/>
        <v>GLADYS ANGELICA MORENO GOMEZ</v>
      </c>
      <c r="N225" s="3" t="s">
        <v>24</v>
      </c>
      <c r="O225" s="3" t="s">
        <v>87</v>
      </c>
      <c r="P225" s="2" t="s">
        <v>26</v>
      </c>
      <c r="Q225" s="2" t="s">
        <v>27</v>
      </c>
      <c r="R225" s="6">
        <v>28870</v>
      </c>
    </row>
    <row r="226" spans="1:18" ht="60" x14ac:dyDescent="0.25">
      <c r="A226" s="2" t="s">
        <v>17</v>
      </c>
      <c r="B226" s="2" t="s">
        <v>18</v>
      </c>
      <c r="C226" s="2">
        <v>2012</v>
      </c>
      <c r="D226" s="30" t="s">
        <v>1044</v>
      </c>
      <c r="E226" s="30" t="s">
        <v>1045</v>
      </c>
      <c r="F226" s="30">
        <v>2012</v>
      </c>
      <c r="G226" s="37">
        <v>41291</v>
      </c>
      <c r="H226" s="38">
        <v>42021</v>
      </c>
      <c r="I226" s="5">
        <f t="shared" si="6"/>
        <v>24</v>
      </c>
      <c r="J226" s="3" t="s">
        <v>1046</v>
      </c>
      <c r="K226" s="3" t="s">
        <v>1047</v>
      </c>
      <c r="L226" s="3" t="s">
        <v>1048</v>
      </c>
      <c r="M226" s="3" t="str">
        <f t="shared" si="7"/>
        <v>JAVIER PIZARRO BERDICHEVSKY</v>
      </c>
      <c r="N226" s="3" t="s">
        <v>24</v>
      </c>
      <c r="O226" s="3" t="s">
        <v>1049</v>
      </c>
      <c r="P226" s="2" t="s">
        <v>26</v>
      </c>
      <c r="Q226" s="2" t="s">
        <v>27</v>
      </c>
      <c r="R226" s="6">
        <v>30000</v>
      </c>
    </row>
    <row r="227" spans="1:18" ht="60" x14ac:dyDescent="0.25">
      <c r="A227" s="2" t="s">
        <v>17</v>
      </c>
      <c r="B227" s="2" t="s">
        <v>18</v>
      </c>
      <c r="C227" s="2">
        <v>2012</v>
      </c>
      <c r="D227" s="30" t="s">
        <v>1050</v>
      </c>
      <c r="E227" s="30" t="s">
        <v>1051</v>
      </c>
      <c r="F227" s="30">
        <v>2012</v>
      </c>
      <c r="G227" s="37">
        <v>41254</v>
      </c>
      <c r="H227" s="38">
        <v>41801</v>
      </c>
      <c r="I227" s="5">
        <f t="shared" si="6"/>
        <v>18</v>
      </c>
      <c r="J227" s="3" t="s">
        <v>243</v>
      </c>
      <c r="K227" s="3" t="s">
        <v>244</v>
      </c>
      <c r="L227" s="3" t="s">
        <v>245</v>
      </c>
      <c r="M227" s="3" t="str">
        <f t="shared" si="7"/>
        <v>OSCAR GERMAN ARTEAGA HERRERA</v>
      </c>
      <c r="N227" s="3" t="s">
        <v>24</v>
      </c>
      <c r="O227" s="3" t="s">
        <v>99</v>
      </c>
      <c r="P227" s="2" t="s">
        <v>26</v>
      </c>
      <c r="Q227" s="2" t="s">
        <v>27</v>
      </c>
      <c r="R227" s="6">
        <v>30000</v>
      </c>
    </row>
    <row r="228" spans="1:18" ht="75" x14ac:dyDescent="0.25">
      <c r="A228" s="2" t="s">
        <v>17</v>
      </c>
      <c r="B228" s="2" t="s">
        <v>18</v>
      </c>
      <c r="C228" s="2">
        <v>2012</v>
      </c>
      <c r="D228" s="30" t="s">
        <v>1052</v>
      </c>
      <c r="E228" s="30" t="s">
        <v>1053</v>
      </c>
      <c r="F228" s="30">
        <v>2012</v>
      </c>
      <c r="G228" s="37">
        <v>41249</v>
      </c>
      <c r="H228" s="38">
        <v>41704</v>
      </c>
      <c r="I228" s="5">
        <f t="shared" si="6"/>
        <v>15</v>
      </c>
      <c r="J228" s="3" t="s">
        <v>1054</v>
      </c>
      <c r="K228" s="3" t="s">
        <v>1055</v>
      </c>
      <c r="L228" s="3" t="s">
        <v>1056</v>
      </c>
      <c r="M228" s="3" t="str">
        <f t="shared" si="7"/>
        <v>ALEJANDRA VIVES VERGARA</v>
      </c>
      <c r="N228" s="3" t="s">
        <v>24</v>
      </c>
      <c r="O228" s="3" t="s">
        <v>87</v>
      </c>
      <c r="P228" s="2" t="s">
        <v>26</v>
      </c>
      <c r="Q228" s="2" t="s">
        <v>27</v>
      </c>
      <c r="R228" s="6">
        <v>19590</v>
      </c>
    </row>
    <row r="229" spans="1:18" ht="105" x14ac:dyDescent="0.25">
      <c r="A229" s="2" t="s">
        <v>17</v>
      </c>
      <c r="B229" s="2" t="s">
        <v>18</v>
      </c>
      <c r="C229" s="2">
        <v>2012</v>
      </c>
      <c r="D229" s="30" t="s">
        <v>1057</v>
      </c>
      <c r="E229" s="30" t="s">
        <v>1058</v>
      </c>
      <c r="F229" s="30">
        <v>2012</v>
      </c>
      <c r="G229" s="37">
        <v>41254</v>
      </c>
      <c r="H229" s="38">
        <v>41984</v>
      </c>
      <c r="I229" s="5">
        <f t="shared" si="6"/>
        <v>24</v>
      </c>
      <c r="J229" s="3" t="s">
        <v>1059</v>
      </c>
      <c r="K229" s="3" t="s">
        <v>345</v>
      </c>
      <c r="L229" s="3" t="s">
        <v>1060</v>
      </c>
      <c r="M229" s="3" t="str">
        <f t="shared" si="7"/>
        <v>MARIA FERNANDA CAVIERES FERNANDEZ</v>
      </c>
      <c r="N229" s="3" t="s">
        <v>24</v>
      </c>
      <c r="O229" s="3" t="s">
        <v>193</v>
      </c>
      <c r="P229" s="2" t="s">
        <v>26</v>
      </c>
      <c r="Q229" s="2" t="s">
        <v>27</v>
      </c>
      <c r="R229" s="6">
        <v>10000</v>
      </c>
    </row>
    <row r="230" spans="1:18" ht="60" x14ac:dyDescent="0.25">
      <c r="A230" s="2" t="s">
        <v>17</v>
      </c>
      <c r="B230" s="2" t="s">
        <v>18</v>
      </c>
      <c r="C230" s="2">
        <v>2012</v>
      </c>
      <c r="D230" s="30" t="s">
        <v>1061</v>
      </c>
      <c r="E230" s="30" t="s">
        <v>1062</v>
      </c>
      <c r="F230" s="30">
        <v>2012</v>
      </c>
      <c r="G230" s="37">
        <v>41254</v>
      </c>
      <c r="H230" s="38">
        <v>41619</v>
      </c>
      <c r="I230" s="5">
        <f t="shared" si="6"/>
        <v>12</v>
      </c>
      <c r="J230" s="3" t="s">
        <v>809</v>
      </c>
      <c r="K230" s="3" t="s">
        <v>810</v>
      </c>
      <c r="L230" s="3" t="s">
        <v>811</v>
      </c>
      <c r="M230" s="3" t="str">
        <f t="shared" si="7"/>
        <v>ENNIO AUGUSTO VIVALDI VEJAR</v>
      </c>
      <c r="N230" s="3" t="s">
        <v>24</v>
      </c>
      <c r="O230" s="3" t="s">
        <v>99</v>
      </c>
      <c r="P230" s="2" t="s">
        <v>26</v>
      </c>
      <c r="Q230" s="2" t="s">
        <v>27</v>
      </c>
      <c r="R230" s="6">
        <v>29999</v>
      </c>
    </row>
    <row r="231" spans="1:18" ht="90" x14ac:dyDescent="0.25">
      <c r="A231" s="2" t="s">
        <v>17</v>
      </c>
      <c r="B231" s="2" t="s">
        <v>18</v>
      </c>
      <c r="C231" s="2">
        <v>2012</v>
      </c>
      <c r="D231" s="30" t="s">
        <v>1063</v>
      </c>
      <c r="E231" s="30" t="s">
        <v>1064</v>
      </c>
      <c r="F231" s="30">
        <v>2012</v>
      </c>
      <c r="G231" s="37">
        <v>41249</v>
      </c>
      <c r="H231" s="38">
        <v>41979</v>
      </c>
      <c r="I231" s="5">
        <f t="shared" si="6"/>
        <v>24</v>
      </c>
      <c r="J231" s="3" t="s">
        <v>747</v>
      </c>
      <c r="K231" s="3" t="s">
        <v>977</v>
      </c>
      <c r="L231" s="3" t="s">
        <v>1065</v>
      </c>
      <c r="M231" s="3" t="str">
        <f t="shared" si="7"/>
        <v>MANUEL MARCELO ALVAREZ LOBOS</v>
      </c>
      <c r="N231" s="3" t="s">
        <v>24</v>
      </c>
      <c r="O231" s="3" t="s">
        <v>87</v>
      </c>
      <c r="P231" s="2" t="s">
        <v>26</v>
      </c>
      <c r="Q231" s="2" t="s">
        <v>27</v>
      </c>
      <c r="R231" s="6">
        <v>29990</v>
      </c>
    </row>
    <row r="232" spans="1:18" ht="105" x14ac:dyDescent="0.25">
      <c r="A232" s="2" t="s">
        <v>17</v>
      </c>
      <c r="B232" s="2" t="s">
        <v>18</v>
      </c>
      <c r="C232" s="2">
        <v>2012</v>
      </c>
      <c r="D232" s="30" t="s">
        <v>1066</v>
      </c>
      <c r="E232" s="30" t="s">
        <v>1067</v>
      </c>
      <c r="F232" s="30">
        <v>2012</v>
      </c>
      <c r="G232" s="37">
        <v>41254</v>
      </c>
      <c r="H232" s="38">
        <v>41801</v>
      </c>
      <c r="I232" s="5">
        <f t="shared" si="6"/>
        <v>18</v>
      </c>
      <c r="J232" s="3" t="s">
        <v>549</v>
      </c>
      <c r="K232" s="3" t="s">
        <v>1068</v>
      </c>
      <c r="L232" s="3" t="s">
        <v>1069</v>
      </c>
      <c r="M232" s="3" t="str">
        <f t="shared" si="7"/>
        <v>IRENE CECILIA MORALES BOZO</v>
      </c>
      <c r="N232" s="3" t="s">
        <v>24</v>
      </c>
      <c r="O232" s="3" t="s">
        <v>99</v>
      </c>
      <c r="P232" s="2" t="s">
        <v>26</v>
      </c>
      <c r="Q232" s="2" t="s">
        <v>27</v>
      </c>
      <c r="R232" s="6">
        <v>29998</v>
      </c>
    </row>
    <row r="233" spans="1:18" ht="60" x14ac:dyDescent="0.25">
      <c r="A233" s="2" t="s">
        <v>17</v>
      </c>
      <c r="B233" s="2" t="s">
        <v>18</v>
      </c>
      <c r="C233" s="2">
        <v>2012</v>
      </c>
      <c r="D233" s="30" t="s">
        <v>1070</v>
      </c>
      <c r="E233" s="30" t="s">
        <v>1071</v>
      </c>
      <c r="F233" s="30">
        <v>2012</v>
      </c>
      <c r="G233" s="37">
        <v>41303</v>
      </c>
      <c r="H233" s="38">
        <v>42033</v>
      </c>
      <c r="I233" s="5">
        <f t="shared" si="6"/>
        <v>24</v>
      </c>
      <c r="J233" s="3" t="s">
        <v>1072</v>
      </c>
      <c r="K233" s="3" t="s">
        <v>1073</v>
      </c>
      <c r="L233" s="3" t="s">
        <v>1074</v>
      </c>
      <c r="M233" s="3" t="str">
        <f t="shared" si="7"/>
        <v>CARLOS JOSE BELTRAN BUENDIA</v>
      </c>
      <c r="N233" s="3" t="s">
        <v>24</v>
      </c>
      <c r="O233" s="3" t="s">
        <v>347</v>
      </c>
      <c r="P233" s="2" t="s">
        <v>26</v>
      </c>
      <c r="Q233" s="2" t="s">
        <v>27</v>
      </c>
      <c r="R233" s="6">
        <v>22363</v>
      </c>
    </row>
    <row r="234" spans="1:18" ht="60" x14ac:dyDescent="0.25">
      <c r="A234" s="2" t="s">
        <v>17</v>
      </c>
      <c r="B234" s="2" t="s">
        <v>18</v>
      </c>
      <c r="C234" s="2">
        <v>2012</v>
      </c>
      <c r="D234" s="30" t="s">
        <v>1075</v>
      </c>
      <c r="E234" s="30" t="s">
        <v>1076</v>
      </c>
      <c r="F234" s="30">
        <v>2012</v>
      </c>
      <c r="G234" s="37">
        <v>41254</v>
      </c>
      <c r="H234" s="38">
        <v>41801</v>
      </c>
      <c r="I234" s="5">
        <f t="shared" si="6"/>
        <v>18</v>
      </c>
      <c r="J234" s="3" t="s">
        <v>1077</v>
      </c>
      <c r="K234" s="3" t="s">
        <v>1078</v>
      </c>
      <c r="L234" s="3" t="s">
        <v>657</v>
      </c>
      <c r="M234" s="3" t="str">
        <f t="shared" si="7"/>
        <v>FERNANDO BARRÍA VON-BISCHHOFFSHAUSEN</v>
      </c>
      <c r="N234" s="3" t="s">
        <v>24</v>
      </c>
      <c r="O234" s="3" t="s">
        <v>39</v>
      </c>
      <c r="P234" s="2" t="s">
        <v>26</v>
      </c>
      <c r="Q234" s="2" t="s">
        <v>27</v>
      </c>
      <c r="R234" s="6">
        <v>29575</v>
      </c>
    </row>
    <row r="235" spans="1:18" ht="60" x14ac:dyDescent="0.25">
      <c r="A235" s="2" t="s">
        <v>17</v>
      </c>
      <c r="B235" s="2" t="s">
        <v>18</v>
      </c>
      <c r="C235" s="2">
        <v>2012</v>
      </c>
      <c r="D235" s="30" t="s">
        <v>1079</v>
      </c>
      <c r="E235" s="30" t="s">
        <v>1080</v>
      </c>
      <c r="F235" s="30">
        <v>2012</v>
      </c>
      <c r="G235" s="37">
        <v>41299</v>
      </c>
      <c r="H235" s="38">
        <v>41664</v>
      </c>
      <c r="I235" s="5">
        <f t="shared" si="6"/>
        <v>12</v>
      </c>
      <c r="J235" s="3" t="s">
        <v>290</v>
      </c>
      <c r="K235" s="3" t="s">
        <v>345</v>
      </c>
      <c r="L235" s="3" t="s">
        <v>1081</v>
      </c>
      <c r="M235" s="3" t="str">
        <f t="shared" si="7"/>
        <v>RODRIGO HERNÁN CASTRO FERNANDEZ</v>
      </c>
      <c r="N235" s="3" t="s">
        <v>24</v>
      </c>
      <c r="O235" s="3" t="s">
        <v>440</v>
      </c>
      <c r="P235" s="2" t="s">
        <v>26</v>
      </c>
      <c r="Q235" s="2" t="s">
        <v>27</v>
      </c>
      <c r="R235" s="6">
        <v>18473</v>
      </c>
    </row>
    <row r="236" spans="1:18" ht="75" x14ac:dyDescent="0.25">
      <c r="A236" s="2" t="s">
        <v>17</v>
      </c>
      <c r="B236" s="2" t="s">
        <v>18</v>
      </c>
      <c r="C236" s="2">
        <v>2012</v>
      </c>
      <c r="D236" s="30" t="s">
        <v>1082</v>
      </c>
      <c r="E236" s="30" t="s">
        <v>1083</v>
      </c>
      <c r="F236" s="30">
        <v>2012</v>
      </c>
      <c r="G236" s="37">
        <v>41274</v>
      </c>
      <c r="H236" s="38">
        <v>41820</v>
      </c>
      <c r="I236" s="5">
        <f t="shared" si="6"/>
        <v>18</v>
      </c>
      <c r="J236" s="3" t="s">
        <v>1084</v>
      </c>
      <c r="K236" s="3" t="s">
        <v>55</v>
      </c>
      <c r="L236" s="3" t="s">
        <v>1085</v>
      </c>
      <c r="M236" s="3" t="str">
        <f t="shared" si="7"/>
        <v>FRANCISCO ALFONSO GUEDE ROJAS</v>
      </c>
      <c r="N236" s="3" t="s">
        <v>24</v>
      </c>
      <c r="O236" s="3" t="s">
        <v>787</v>
      </c>
      <c r="P236" s="2" t="s">
        <v>26</v>
      </c>
      <c r="Q236" s="2" t="s">
        <v>27</v>
      </c>
      <c r="R236" s="6">
        <v>23680</v>
      </c>
    </row>
    <row r="237" spans="1:18" ht="105" x14ac:dyDescent="0.25">
      <c r="A237" s="2" t="s">
        <v>17</v>
      </c>
      <c r="B237" s="2" t="s">
        <v>18</v>
      </c>
      <c r="C237" s="2">
        <v>2012</v>
      </c>
      <c r="D237" s="30" t="s">
        <v>1086</v>
      </c>
      <c r="E237" s="30" t="s">
        <v>1087</v>
      </c>
      <c r="F237" s="30">
        <v>2012</v>
      </c>
      <c r="G237" s="37">
        <v>41291</v>
      </c>
      <c r="H237" s="38">
        <v>41837</v>
      </c>
      <c r="I237" s="5">
        <f t="shared" si="6"/>
        <v>18</v>
      </c>
      <c r="J237" s="3" t="s">
        <v>1088</v>
      </c>
      <c r="K237" s="3" t="s">
        <v>1089</v>
      </c>
      <c r="L237" s="3" t="s">
        <v>1090</v>
      </c>
      <c r="M237" s="3" t="str">
        <f t="shared" si="7"/>
        <v>CARLOS MAURICIO RABUTIA ARANIBAR</v>
      </c>
      <c r="N237" s="3" t="s">
        <v>24</v>
      </c>
      <c r="O237" s="3" t="s">
        <v>1091</v>
      </c>
      <c r="P237" s="2" t="s">
        <v>26</v>
      </c>
      <c r="Q237" s="2" t="s">
        <v>27</v>
      </c>
      <c r="R237" s="6">
        <v>28850</v>
      </c>
    </row>
    <row r="238" spans="1:18" ht="75" x14ac:dyDescent="0.25">
      <c r="A238" s="2" t="s">
        <v>17</v>
      </c>
      <c r="B238" s="2" t="s">
        <v>18</v>
      </c>
      <c r="C238" s="2">
        <v>2012</v>
      </c>
      <c r="D238" s="30" t="s">
        <v>1092</v>
      </c>
      <c r="E238" s="30" t="s">
        <v>1093</v>
      </c>
      <c r="F238" s="30">
        <v>2012</v>
      </c>
      <c r="G238" s="37">
        <v>41249</v>
      </c>
      <c r="H238" s="38">
        <v>41614</v>
      </c>
      <c r="I238" s="5">
        <f t="shared" si="6"/>
        <v>12</v>
      </c>
      <c r="J238" s="3" t="s">
        <v>1094</v>
      </c>
      <c r="K238" s="3" t="s">
        <v>67</v>
      </c>
      <c r="L238" s="3" t="s">
        <v>1095</v>
      </c>
      <c r="M238" s="3" t="str">
        <f t="shared" si="7"/>
        <v>TOMAS ANSELMO PANTOJA CALDERON</v>
      </c>
      <c r="N238" s="3" t="s">
        <v>24</v>
      </c>
      <c r="O238" s="3" t="s">
        <v>87</v>
      </c>
      <c r="P238" s="2" t="s">
        <v>26</v>
      </c>
      <c r="Q238" s="2" t="s">
        <v>27</v>
      </c>
      <c r="R238" s="6">
        <v>12600</v>
      </c>
    </row>
    <row r="239" spans="1:18" ht="90" x14ac:dyDescent="0.25">
      <c r="A239" s="2" t="s">
        <v>17</v>
      </c>
      <c r="B239" s="2" t="s">
        <v>18</v>
      </c>
      <c r="C239" s="2">
        <v>2012</v>
      </c>
      <c r="D239" s="30" t="s">
        <v>1096</v>
      </c>
      <c r="E239" s="30" t="s">
        <v>1097</v>
      </c>
      <c r="F239" s="30">
        <v>2012</v>
      </c>
      <c r="G239" s="37">
        <v>41283</v>
      </c>
      <c r="H239" s="38">
        <v>41829</v>
      </c>
      <c r="I239" s="5">
        <f t="shared" si="6"/>
        <v>18</v>
      </c>
      <c r="J239" s="3" t="s">
        <v>755</v>
      </c>
      <c r="K239" s="3" t="s">
        <v>1098</v>
      </c>
      <c r="L239" s="3" t="s">
        <v>1099</v>
      </c>
      <c r="M239" s="3" t="str">
        <f t="shared" si="7"/>
        <v>MONICA PEREZ STRAUBE</v>
      </c>
      <c r="N239" s="3" t="s">
        <v>24</v>
      </c>
      <c r="O239" s="3" t="s">
        <v>1100</v>
      </c>
      <c r="P239" s="2" t="s">
        <v>26</v>
      </c>
      <c r="Q239" s="2" t="s">
        <v>27</v>
      </c>
      <c r="R239" s="6">
        <v>29997</v>
      </c>
    </row>
    <row r="240" spans="1:18" ht="60" x14ac:dyDescent="0.25">
      <c r="A240" s="2" t="s">
        <v>17</v>
      </c>
      <c r="B240" s="2" t="s">
        <v>18</v>
      </c>
      <c r="C240" s="2">
        <v>2012</v>
      </c>
      <c r="D240" s="30" t="s">
        <v>1101</v>
      </c>
      <c r="E240" s="30" t="s">
        <v>1102</v>
      </c>
      <c r="F240" s="30">
        <v>2012</v>
      </c>
      <c r="G240" s="37">
        <v>41254</v>
      </c>
      <c r="H240" s="38">
        <v>41984</v>
      </c>
      <c r="I240" s="5">
        <f t="shared" si="6"/>
        <v>24</v>
      </c>
      <c r="J240" s="3" t="s">
        <v>352</v>
      </c>
      <c r="K240" s="3" t="s">
        <v>1103</v>
      </c>
      <c r="L240" s="3" t="s">
        <v>1104</v>
      </c>
      <c r="M240" s="3" t="str">
        <f t="shared" si="7"/>
        <v>MARIA ANGELICA MARTINEZ TAGLE</v>
      </c>
      <c r="N240" s="3" t="s">
        <v>24</v>
      </c>
      <c r="O240" s="3" t="s">
        <v>99</v>
      </c>
      <c r="P240" s="2" t="s">
        <v>26</v>
      </c>
      <c r="Q240" s="2" t="s">
        <v>27</v>
      </c>
      <c r="R240" s="6">
        <v>28100</v>
      </c>
    </row>
    <row r="241" spans="1:18" ht="60" x14ac:dyDescent="0.25">
      <c r="A241" s="2" t="s">
        <v>17</v>
      </c>
      <c r="B241" s="2" t="s">
        <v>18</v>
      </c>
      <c r="C241" s="2">
        <v>2012</v>
      </c>
      <c r="D241" s="30" t="s">
        <v>1105</v>
      </c>
      <c r="E241" s="30" t="s">
        <v>1106</v>
      </c>
      <c r="F241" s="30">
        <v>2012</v>
      </c>
      <c r="G241" s="37">
        <v>41274</v>
      </c>
      <c r="H241" s="38">
        <v>42004</v>
      </c>
      <c r="I241" s="5">
        <f t="shared" si="6"/>
        <v>24</v>
      </c>
      <c r="J241" s="3" t="s">
        <v>154</v>
      </c>
      <c r="K241" s="3" t="s">
        <v>220</v>
      </c>
      <c r="L241" s="3" t="s">
        <v>221</v>
      </c>
      <c r="M241" s="3" t="str">
        <f t="shared" si="7"/>
        <v>RUBEN VLADIMIR ALVARADO MUÑOZ</v>
      </c>
      <c r="N241" s="3" t="s">
        <v>24</v>
      </c>
      <c r="O241" s="3" t="s">
        <v>99</v>
      </c>
      <c r="P241" s="2" t="s">
        <v>26</v>
      </c>
      <c r="Q241" s="2" t="s">
        <v>27</v>
      </c>
      <c r="R241" s="6">
        <v>29965</v>
      </c>
    </row>
    <row r="242" spans="1:18" ht="60" x14ac:dyDescent="0.25">
      <c r="A242" s="2" t="s">
        <v>17</v>
      </c>
      <c r="B242" s="2" t="s">
        <v>18</v>
      </c>
      <c r="C242" s="2">
        <v>2012</v>
      </c>
      <c r="D242" s="30" t="s">
        <v>1107</v>
      </c>
      <c r="E242" s="30" t="s">
        <v>1108</v>
      </c>
      <c r="F242" s="30">
        <v>2012</v>
      </c>
      <c r="G242" s="37">
        <v>41254</v>
      </c>
      <c r="H242" s="38">
        <v>41801</v>
      </c>
      <c r="I242" s="5">
        <f t="shared" si="6"/>
        <v>18</v>
      </c>
      <c r="J242" s="3" t="s">
        <v>534</v>
      </c>
      <c r="K242" s="3" t="s">
        <v>97</v>
      </c>
      <c r="L242" s="3" t="s">
        <v>1109</v>
      </c>
      <c r="M242" s="3" t="str">
        <f t="shared" si="7"/>
        <v>ANDREA MACARENA MACARENA AGUIRRE CARVAJAL</v>
      </c>
      <c r="N242" s="3" t="s">
        <v>24</v>
      </c>
      <c r="O242" s="3" t="s">
        <v>193</v>
      </c>
      <c r="P242" s="2" t="s">
        <v>26</v>
      </c>
      <c r="Q242" s="2" t="s">
        <v>27</v>
      </c>
      <c r="R242" s="6">
        <v>18839</v>
      </c>
    </row>
    <row r="243" spans="1:18" ht="90" x14ac:dyDescent="0.25">
      <c r="A243" s="2" t="s">
        <v>17</v>
      </c>
      <c r="B243" s="2" t="s">
        <v>18</v>
      </c>
      <c r="C243" s="2">
        <v>2012</v>
      </c>
      <c r="D243" s="30" t="s">
        <v>1110</v>
      </c>
      <c r="E243" s="30" t="s">
        <v>1111</v>
      </c>
      <c r="F243" s="30">
        <v>2012</v>
      </c>
      <c r="G243" s="37">
        <v>41299</v>
      </c>
      <c r="H243" s="38">
        <v>42029</v>
      </c>
      <c r="I243" s="5">
        <f t="shared" si="6"/>
        <v>24</v>
      </c>
      <c r="J243" s="3" t="s">
        <v>290</v>
      </c>
      <c r="K243" s="3" t="s">
        <v>291</v>
      </c>
      <c r="L243" s="3" t="s">
        <v>292</v>
      </c>
      <c r="M243" s="3" t="str">
        <f t="shared" si="7"/>
        <v>ERICA ELIANA CASTRO INOSTROZA</v>
      </c>
      <c r="N243" s="3" t="s">
        <v>24</v>
      </c>
      <c r="O243" s="3" t="s">
        <v>39</v>
      </c>
      <c r="P243" s="2" t="s">
        <v>26</v>
      </c>
      <c r="Q243" s="2" t="s">
        <v>27</v>
      </c>
      <c r="R243" s="6">
        <v>30000</v>
      </c>
    </row>
    <row r="244" spans="1:18" ht="60" x14ac:dyDescent="0.25">
      <c r="A244" s="2" t="s">
        <v>17</v>
      </c>
      <c r="B244" s="2" t="s">
        <v>18</v>
      </c>
      <c r="C244" s="2">
        <v>2012</v>
      </c>
      <c r="D244" s="30" t="s">
        <v>1112</v>
      </c>
      <c r="E244" s="30" t="s">
        <v>1113</v>
      </c>
      <c r="F244" s="30">
        <v>2012</v>
      </c>
      <c r="G244" s="37">
        <v>41254</v>
      </c>
      <c r="H244" s="38">
        <v>41801</v>
      </c>
      <c r="I244" s="5">
        <f t="shared" si="6"/>
        <v>18</v>
      </c>
      <c r="J244" s="3" t="s">
        <v>549</v>
      </c>
      <c r="K244" s="3"/>
      <c r="L244" s="3" t="s">
        <v>1114</v>
      </c>
      <c r="M244" s="3" t="str">
        <f t="shared" si="7"/>
        <v>FELIPE EDUARDO MORALES</v>
      </c>
      <c r="N244" s="3" t="s">
        <v>24</v>
      </c>
      <c r="O244" s="3" t="s">
        <v>39</v>
      </c>
      <c r="P244" s="2" t="s">
        <v>26</v>
      </c>
      <c r="Q244" s="2" t="s">
        <v>27</v>
      </c>
      <c r="R244" s="6">
        <v>13993</v>
      </c>
    </row>
    <row r="245" spans="1:18" ht="60" x14ac:dyDescent="0.25">
      <c r="A245" s="2" t="s">
        <v>17</v>
      </c>
      <c r="B245" s="2" t="s">
        <v>18</v>
      </c>
      <c r="C245" s="2">
        <v>2012</v>
      </c>
      <c r="D245" s="30" t="s">
        <v>1115</v>
      </c>
      <c r="E245" s="30" t="s">
        <v>1116</v>
      </c>
      <c r="F245" s="30">
        <v>2012</v>
      </c>
      <c r="G245" s="37">
        <v>41256</v>
      </c>
      <c r="H245" s="38">
        <v>41803</v>
      </c>
      <c r="I245" s="5">
        <f t="shared" si="6"/>
        <v>18</v>
      </c>
      <c r="J245" s="3" t="s">
        <v>352</v>
      </c>
      <c r="K245" s="3" t="s">
        <v>958</v>
      </c>
      <c r="L245" s="3" t="s">
        <v>354</v>
      </c>
      <c r="M245" s="3" t="str">
        <f t="shared" si="7"/>
        <v>MARIA CRISTINA MARTINEZ HERNANDEZ</v>
      </c>
      <c r="N245" s="3" t="s">
        <v>24</v>
      </c>
      <c r="O245" s="3" t="s">
        <v>57</v>
      </c>
      <c r="P245" s="2" t="s">
        <v>26</v>
      </c>
      <c r="Q245" s="2" t="s">
        <v>27</v>
      </c>
      <c r="R245" s="6">
        <v>30000</v>
      </c>
    </row>
    <row r="246" spans="1:18" ht="60" x14ac:dyDescent="0.25">
      <c r="A246" s="2" t="s">
        <v>17</v>
      </c>
      <c r="B246" s="2" t="s">
        <v>18</v>
      </c>
      <c r="C246" s="2">
        <v>2012</v>
      </c>
      <c r="D246" s="30" t="s">
        <v>1117</v>
      </c>
      <c r="E246" s="30" t="s">
        <v>1118</v>
      </c>
      <c r="F246" s="30">
        <v>2012</v>
      </c>
      <c r="G246" s="37">
        <v>41254</v>
      </c>
      <c r="H246" s="38">
        <v>41619</v>
      </c>
      <c r="I246" s="5">
        <f t="shared" si="6"/>
        <v>12</v>
      </c>
      <c r="J246" s="3" t="s">
        <v>362</v>
      </c>
      <c r="K246" s="3" t="s">
        <v>363</v>
      </c>
      <c r="L246" s="3" t="s">
        <v>364</v>
      </c>
      <c r="M246" s="3" t="str">
        <f t="shared" si="7"/>
        <v>FERNANDO TOMAS LANAS ZANETTI</v>
      </c>
      <c r="N246" s="3" t="s">
        <v>24</v>
      </c>
      <c r="O246" s="3" t="s">
        <v>93</v>
      </c>
      <c r="P246" s="2" t="s">
        <v>26</v>
      </c>
      <c r="Q246" s="2" t="s">
        <v>27</v>
      </c>
      <c r="R246" s="6">
        <v>16290</v>
      </c>
    </row>
    <row r="247" spans="1:18" ht="60" x14ac:dyDescent="0.25">
      <c r="A247" s="2" t="s">
        <v>17</v>
      </c>
      <c r="B247" s="2" t="s">
        <v>18</v>
      </c>
      <c r="C247" s="2">
        <v>2012</v>
      </c>
      <c r="D247" s="30" t="s">
        <v>1119</v>
      </c>
      <c r="E247" s="30" t="s">
        <v>1120</v>
      </c>
      <c r="F247" s="30">
        <v>2012</v>
      </c>
      <c r="G247" s="37">
        <v>41254</v>
      </c>
      <c r="H247" s="38">
        <v>41923</v>
      </c>
      <c r="I247" s="5">
        <f t="shared" si="6"/>
        <v>22</v>
      </c>
      <c r="J247" s="3" t="s">
        <v>688</v>
      </c>
      <c r="K247" s="3" t="s">
        <v>689</v>
      </c>
      <c r="L247" s="3" t="s">
        <v>690</v>
      </c>
      <c r="M247" s="3" t="str">
        <f t="shared" si="7"/>
        <v>VERONICA PAZ IGLESIAS ALAMOS</v>
      </c>
      <c r="N247" s="3" t="s">
        <v>24</v>
      </c>
      <c r="O247" s="3" t="s">
        <v>99</v>
      </c>
      <c r="P247" s="2" t="s">
        <v>26</v>
      </c>
      <c r="Q247" s="2" t="s">
        <v>27</v>
      </c>
      <c r="R247" s="6">
        <v>30000</v>
      </c>
    </row>
    <row r="248" spans="1:18" ht="60" x14ac:dyDescent="0.25">
      <c r="A248" s="2" t="s">
        <v>17</v>
      </c>
      <c r="B248" s="2" t="s">
        <v>18</v>
      </c>
      <c r="C248" s="2">
        <v>2012</v>
      </c>
      <c r="D248" s="30" t="s">
        <v>1121</v>
      </c>
      <c r="E248" s="30" t="s">
        <v>1122</v>
      </c>
      <c r="F248" s="30">
        <v>2012</v>
      </c>
      <c r="G248" s="37">
        <v>41254</v>
      </c>
      <c r="H248" s="38">
        <v>41984</v>
      </c>
      <c r="I248" s="5">
        <f t="shared" si="6"/>
        <v>24</v>
      </c>
      <c r="J248" s="3" t="s">
        <v>1123</v>
      </c>
      <c r="K248" s="3" t="s">
        <v>1124</v>
      </c>
      <c r="L248" s="3" t="s">
        <v>1125</v>
      </c>
      <c r="M248" s="3" t="str">
        <f t="shared" si="7"/>
        <v>VANIA MARTÍNEZ NAHUEL</v>
      </c>
      <c r="N248" s="3" t="s">
        <v>24</v>
      </c>
      <c r="O248" s="3" t="s">
        <v>99</v>
      </c>
      <c r="P248" s="2" t="s">
        <v>26</v>
      </c>
      <c r="Q248" s="2" t="s">
        <v>27</v>
      </c>
      <c r="R248" s="6">
        <v>30000</v>
      </c>
    </row>
    <row r="249" spans="1:18" ht="60" x14ac:dyDescent="0.25">
      <c r="A249" s="2" t="s">
        <v>17</v>
      </c>
      <c r="B249" s="2" t="s">
        <v>18</v>
      </c>
      <c r="C249" s="2">
        <v>2012</v>
      </c>
      <c r="D249" s="30" t="s">
        <v>1126</v>
      </c>
      <c r="E249" s="30" t="s">
        <v>1127</v>
      </c>
      <c r="F249" s="30">
        <v>2012</v>
      </c>
      <c r="G249" s="37">
        <v>41249</v>
      </c>
      <c r="H249" s="38">
        <v>41979</v>
      </c>
      <c r="I249" s="5">
        <f t="shared" si="6"/>
        <v>24</v>
      </c>
      <c r="J249" s="3" t="s">
        <v>1128</v>
      </c>
      <c r="K249" s="3" t="s">
        <v>1129</v>
      </c>
      <c r="L249" s="3" t="s">
        <v>1130</v>
      </c>
      <c r="M249" s="3" t="str">
        <f t="shared" si="7"/>
        <v>PILAR CARVALLO DE SAINT-QUENTIN</v>
      </c>
      <c r="N249" s="3" t="s">
        <v>24</v>
      </c>
      <c r="O249" s="3" t="s">
        <v>87</v>
      </c>
      <c r="P249" s="2" t="s">
        <v>26</v>
      </c>
      <c r="Q249" s="2" t="s">
        <v>27</v>
      </c>
      <c r="R249" s="6">
        <v>30000</v>
      </c>
    </row>
    <row r="250" spans="1:18" ht="60" x14ac:dyDescent="0.25">
      <c r="A250" s="2" t="s">
        <v>17</v>
      </c>
      <c r="B250" s="2" t="s">
        <v>18</v>
      </c>
      <c r="C250" s="2">
        <v>2012</v>
      </c>
      <c r="D250" s="30" t="s">
        <v>1131</v>
      </c>
      <c r="E250" s="30" t="s">
        <v>1132</v>
      </c>
      <c r="F250" s="30">
        <v>2012</v>
      </c>
      <c r="G250" s="37">
        <v>41254</v>
      </c>
      <c r="H250" s="38">
        <v>41801</v>
      </c>
      <c r="I250" s="5">
        <f t="shared" si="6"/>
        <v>18</v>
      </c>
      <c r="J250" s="3" t="s">
        <v>191</v>
      </c>
      <c r="K250" s="3" t="s">
        <v>463</v>
      </c>
      <c r="L250" s="3" t="s">
        <v>1133</v>
      </c>
      <c r="M250" s="3" t="str">
        <f t="shared" si="7"/>
        <v>SANDRO EDGAR BUSTAMANTE DELGADO</v>
      </c>
      <c r="N250" s="3" t="s">
        <v>24</v>
      </c>
      <c r="O250" s="3" t="s">
        <v>99</v>
      </c>
      <c r="P250" s="2" t="s">
        <v>26</v>
      </c>
      <c r="Q250" s="2" t="s">
        <v>27</v>
      </c>
      <c r="R250" s="6">
        <v>27900</v>
      </c>
    </row>
    <row r="251" spans="1:18" ht="60" x14ac:dyDescent="0.25">
      <c r="A251" s="2" t="s">
        <v>17</v>
      </c>
      <c r="B251" s="2" t="s">
        <v>18</v>
      </c>
      <c r="C251" s="2">
        <v>2012</v>
      </c>
      <c r="D251" s="30" t="s">
        <v>1134</v>
      </c>
      <c r="E251" s="30" t="s">
        <v>1135</v>
      </c>
      <c r="F251" s="30">
        <v>2012</v>
      </c>
      <c r="G251" s="37">
        <v>41254</v>
      </c>
      <c r="H251" s="38">
        <v>41801</v>
      </c>
      <c r="I251" s="5">
        <f t="shared" si="6"/>
        <v>18</v>
      </c>
      <c r="J251" s="3" t="s">
        <v>1136</v>
      </c>
      <c r="K251" s="3" t="s">
        <v>1137</v>
      </c>
      <c r="L251" s="3" t="s">
        <v>1138</v>
      </c>
      <c r="M251" s="3" t="str">
        <f t="shared" si="7"/>
        <v>LYDIA DE LA CARIDAD LERA MARQUES</v>
      </c>
      <c r="N251" s="3" t="s">
        <v>24</v>
      </c>
      <c r="O251" s="3" t="s">
        <v>99</v>
      </c>
      <c r="P251" s="2" t="s">
        <v>26</v>
      </c>
      <c r="Q251" s="2" t="s">
        <v>27</v>
      </c>
      <c r="R251" s="6">
        <v>27800</v>
      </c>
    </row>
    <row r="252" spans="1:18" ht="60" x14ac:dyDescent="0.25">
      <c r="A252" s="2" t="s">
        <v>17</v>
      </c>
      <c r="B252" s="2" t="s">
        <v>18</v>
      </c>
      <c r="C252" s="2">
        <v>2013</v>
      </c>
      <c r="D252" s="39" t="s">
        <v>1139</v>
      </c>
      <c r="E252" s="39" t="s">
        <v>1140</v>
      </c>
      <c r="F252" s="40">
        <v>2013</v>
      </c>
      <c r="G252" s="4">
        <v>41626</v>
      </c>
      <c r="H252" s="4">
        <v>42356</v>
      </c>
      <c r="I252" s="5">
        <f t="shared" si="6"/>
        <v>24</v>
      </c>
      <c r="J252" s="3" t="s">
        <v>220</v>
      </c>
      <c r="K252" s="3" t="s">
        <v>701</v>
      </c>
      <c r="L252" s="3" t="s">
        <v>38</v>
      </c>
      <c r="M252" s="3" t="str">
        <f t="shared" si="7"/>
        <v>MARIA TERESA MUÑOZ QUEZADA</v>
      </c>
      <c r="N252" s="3" t="s">
        <v>24</v>
      </c>
      <c r="O252" s="3" t="s">
        <v>75</v>
      </c>
      <c r="P252" s="2" t="s">
        <v>26</v>
      </c>
      <c r="Q252" s="2" t="s">
        <v>27</v>
      </c>
      <c r="R252" s="36">
        <v>30000</v>
      </c>
    </row>
    <row r="253" spans="1:18" ht="60" x14ac:dyDescent="0.25">
      <c r="A253" s="2" t="s">
        <v>17</v>
      </c>
      <c r="B253" s="2" t="s">
        <v>18</v>
      </c>
      <c r="C253" s="2">
        <v>2013</v>
      </c>
      <c r="D253" s="39" t="s">
        <v>1141</v>
      </c>
      <c r="E253" s="39" t="s">
        <v>1142</v>
      </c>
      <c r="F253" s="40">
        <v>2013</v>
      </c>
      <c r="G253" s="4">
        <v>41626</v>
      </c>
      <c r="H253" s="4">
        <v>42081</v>
      </c>
      <c r="I253" s="5">
        <f t="shared" si="6"/>
        <v>15</v>
      </c>
      <c r="J253" s="3" t="s">
        <v>747</v>
      </c>
      <c r="K253" s="3" t="s">
        <v>587</v>
      </c>
      <c r="L253" s="3" t="s">
        <v>1143</v>
      </c>
      <c r="M253" s="3" t="str">
        <f t="shared" si="7"/>
        <v>ANDREA ALVAREZ DIAZ</v>
      </c>
      <c r="N253" s="3" t="s">
        <v>24</v>
      </c>
      <c r="O253" s="3" t="s">
        <v>99</v>
      </c>
      <c r="P253" s="2" t="s">
        <v>26</v>
      </c>
      <c r="Q253" s="2" t="s">
        <v>27</v>
      </c>
      <c r="R253" s="36">
        <v>12573</v>
      </c>
    </row>
    <row r="254" spans="1:18" ht="90" x14ac:dyDescent="0.25">
      <c r="A254" s="2" t="s">
        <v>17</v>
      </c>
      <c r="B254" s="2" t="s">
        <v>18</v>
      </c>
      <c r="C254" s="2">
        <v>2013</v>
      </c>
      <c r="D254" s="39" t="s">
        <v>1144</v>
      </c>
      <c r="E254" s="39" t="s">
        <v>1145</v>
      </c>
      <c r="F254" s="40">
        <v>2013</v>
      </c>
      <c r="G254" s="4">
        <v>41614</v>
      </c>
      <c r="H254" s="4">
        <v>42344</v>
      </c>
      <c r="I254" s="5">
        <f t="shared" si="6"/>
        <v>24</v>
      </c>
      <c r="J254" s="3" t="s">
        <v>1146</v>
      </c>
      <c r="K254" s="3" t="s">
        <v>153</v>
      </c>
      <c r="L254" s="3" t="s">
        <v>1147</v>
      </c>
      <c r="M254" s="3" t="str">
        <f t="shared" si="7"/>
        <v>ARLETTE PATRICIA DOUSSOULIN SANHUEZA</v>
      </c>
      <c r="N254" s="3" t="s">
        <v>24</v>
      </c>
      <c r="O254" s="3" t="s">
        <v>93</v>
      </c>
      <c r="P254" s="2" t="s">
        <v>26</v>
      </c>
      <c r="Q254" s="2" t="s">
        <v>27</v>
      </c>
      <c r="R254" s="36">
        <v>17684</v>
      </c>
    </row>
    <row r="255" spans="1:18" ht="60" x14ac:dyDescent="0.25">
      <c r="A255" s="2" t="s">
        <v>17</v>
      </c>
      <c r="B255" s="2" t="s">
        <v>18</v>
      </c>
      <c r="C255" s="2">
        <v>2013</v>
      </c>
      <c r="D255" s="39" t="s">
        <v>1148</v>
      </c>
      <c r="E255" s="39" t="s">
        <v>1149</v>
      </c>
      <c r="F255" s="40">
        <v>2013</v>
      </c>
      <c r="G255" s="4">
        <v>41614</v>
      </c>
      <c r="H255" s="4">
        <v>42344</v>
      </c>
      <c r="I255" s="5">
        <f t="shared" si="6"/>
        <v>24</v>
      </c>
      <c r="J255" s="3" t="s">
        <v>1150</v>
      </c>
      <c r="K255" s="3" t="s">
        <v>1151</v>
      </c>
      <c r="L255" s="3" t="s">
        <v>1152</v>
      </c>
      <c r="M255" s="3" t="str">
        <f t="shared" si="7"/>
        <v>TAMARA ZUBAREW GURTCHIN</v>
      </c>
      <c r="N255" s="3" t="s">
        <v>24</v>
      </c>
      <c r="O255" s="3" t="s">
        <v>87</v>
      </c>
      <c r="P255" s="2" t="s">
        <v>26</v>
      </c>
      <c r="Q255" s="2" t="s">
        <v>27</v>
      </c>
      <c r="R255" s="36">
        <v>30000</v>
      </c>
    </row>
    <row r="256" spans="1:18" ht="60" x14ac:dyDescent="0.25">
      <c r="A256" s="2" t="s">
        <v>17</v>
      </c>
      <c r="B256" s="2" t="s">
        <v>18</v>
      </c>
      <c r="C256" s="2">
        <v>2013</v>
      </c>
      <c r="D256" s="39" t="s">
        <v>1153</v>
      </c>
      <c r="E256" s="39" t="s">
        <v>1154</v>
      </c>
      <c r="F256" s="40">
        <v>2013</v>
      </c>
      <c r="G256" s="4">
        <v>41626</v>
      </c>
      <c r="H256" s="4">
        <v>42053</v>
      </c>
      <c r="I256" s="5">
        <f t="shared" si="6"/>
        <v>14</v>
      </c>
      <c r="J256" s="3" t="s">
        <v>1155</v>
      </c>
      <c r="K256" s="3" t="s">
        <v>918</v>
      </c>
      <c r="L256" s="3" t="s">
        <v>1156</v>
      </c>
      <c r="M256" s="3" t="str">
        <f t="shared" si="7"/>
        <v>IVAN URZUA ARAYA</v>
      </c>
      <c r="N256" s="3" t="s">
        <v>24</v>
      </c>
      <c r="O256" s="3" t="s">
        <v>99</v>
      </c>
      <c r="P256" s="2" t="s">
        <v>26</v>
      </c>
      <c r="Q256" s="2" t="s">
        <v>27</v>
      </c>
      <c r="R256" s="36">
        <v>10000</v>
      </c>
    </row>
    <row r="257" spans="1:18" ht="75" x14ac:dyDescent="0.25">
      <c r="A257" s="2" t="s">
        <v>17</v>
      </c>
      <c r="B257" s="2" t="s">
        <v>18</v>
      </c>
      <c r="C257" s="2">
        <v>2013</v>
      </c>
      <c r="D257" s="39" t="s">
        <v>1157</v>
      </c>
      <c r="E257" s="39" t="s">
        <v>1158</v>
      </c>
      <c r="F257" s="40">
        <v>2013</v>
      </c>
      <c r="G257" s="4">
        <v>41626</v>
      </c>
      <c r="H257" s="4">
        <v>42356</v>
      </c>
      <c r="I257" s="5">
        <f t="shared" si="6"/>
        <v>24</v>
      </c>
      <c r="J257" s="3" t="s">
        <v>1159</v>
      </c>
      <c r="K257" s="3" t="s">
        <v>1160</v>
      </c>
      <c r="L257" s="3" t="s">
        <v>1161</v>
      </c>
      <c r="M257" s="3" t="str">
        <f t="shared" si="7"/>
        <v>joel patricio espina sandoval</v>
      </c>
      <c r="N257" s="3" t="s">
        <v>24</v>
      </c>
      <c r="O257" s="3" t="s">
        <v>989</v>
      </c>
      <c r="P257" s="2" t="s">
        <v>26</v>
      </c>
      <c r="Q257" s="2" t="s">
        <v>27</v>
      </c>
      <c r="R257" s="36">
        <v>24588</v>
      </c>
    </row>
    <row r="258" spans="1:18" ht="60" x14ac:dyDescent="0.25">
      <c r="A258" s="2" t="s">
        <v>17</v>
      </c>
      <c r="B258" s="2" t="s">
        <v>18</v>
      </c>
      <c r="C258" s="2">
        <v>2013</v>
      </c>
      <c r="D258" s="39" t="s">
        <v>1162</v>
      </c>
      <c r="E258" s="39" t="s">
        <v>1163</v>
      </c>
      <c r="F258" s="40">
        <v>2013</v>
      </c>
      <c r="G258" s="4">
        <v>41621</v>
      </c>
      <c r="H258" s="4">
        <v>42351</v>
      </c>
      <c r="I258" s="5">
        <f t="shared" ref="I258:I290" si="8">(YEAR(H258)-YEAR(G258))*12+MONTH(H258)-MONTH(G258)</f>
        <v>24</v>
      </c>
      <c r="J258" s="3" t="s">
        <v>305</v>
      </c>
      <c r="K258" s="3" t="s">
        <v>306</v>
      </c>
      <c r="L258" s="3" t="s">
        <v>307</v>
      </c>
      <c r="M258" s="3" t="str">
        <f t="shared" ref="M258:M290" si="9">TRIM(CONCATENATE(L258," ",J258," ",K258))</f>
        <v>CATTERINA FERRECCIO READI</v>
      </c>
      <c r="N258" s="3" t="s">
        <v>24</v>
      </c>
      <c r="O258" s="3" t="s">
        <v>87</v>
      </c>
      <c r="P258" s="2" t="s">
        <v>26</v>
      </c>
      <c r="Q258" s="2" t="s">
        <v>27</v>
      </c>
      <c r="R258" s="36">
        <v>30000</v>
      </c>
    </row>
    <row r="259" spans="1:18" ht="60" x14ac:dyDescent="0.25">
      <c r="A259" s="2" t="s">
        <v>17</v>
      </c>
      <c r="B259" s="2" t="s">
        <v>18</v>
      </c>
      <c r="C259" s="2">
        <v>2013</v>
      </c>
      <c r="D259" s="39" t="s">
        <v>1164</v>
      </c>
      <c r="E259" s="39" t="s">
        <v>1165</v>
      </c>
      <c r="F259" s="40">
        <v>2013</v>
      </c>
      <c r="G259" s="4">
        <v>41614</v>
      </c>
      <c r="H259" s="4">
        <v>42351</v>
      </c>
      <c r="I259" s="5">
        <f t="shared" si="8"/>
        <v>24</v>
      </c>
      <c r="J259" s="3" t="s">
        <v>1166</v>
      </c>
      <c r="K259" s="3" t="s">
        <v>1167</v>
      </c>
      <c r="L259" s="3" t="s">
        <v>1168</v>
      </c>
      <c r="M259" s="3" t="str">
        <f t="shared" si="9"/>
        <v>MACARENA SOLEDAD HIRMAS ADAUY</v>
      </c>
      <c r="N259" s="3" t="s">
        <v>24</v>
      </c>
      <c r="O259" s="3" t="s">
        <v>440</v>
      </c>
      <c r="P259" s="2" t="s">
        <v>26</v>
      </c>
      <c r="Q259" s="2" t="s">
        <v>27</v>
      </c>
      <c r="R259" s="36">
        <v>30000</v>
      </c>
    </row>
    <row r="260" spans="1:18" ht="75" x14ac:dyDescent="0.25">
      <c r="A260" s="2" t="s">
        <v>17</v>
      </c>
      <c r="B260" s="2" t="s">
        <v>18</v>
      </c>
      <c r="C260" s="2">
        <v>2013</v>
      </c>
      <c r="D260" s="39" t="s">
        <v>1169</v>
      </c>
      <c r="E260" s="39" t="s">
        <v>1170</v>
      </c>
      <c r="F260" s="40">
        <v>2013</v>
      </c>
      <c r="G260" s="4">
        <v>41626</v>
      </c>
      <c r="H260" s="4">
        <v>42356</v>
      </c>
      <c r="I260" s="5">
        <f t="shared" si="8"/>
        <v>24</v>
      </c>
      <c r="J260" s="3" t="s">
        <v>615</v>
      </c>
      <c r="K260" s="3" t="s">
        <v>858</v>
      </c>
      <c r="L260" s="3" t="s">
        <v>1171</v>
      </c>
      <c r="M260" s="3" t="str">
        <f t="shared" si="9"/>
        <v>XIMENA MULAN LEE MUñOZ</v>
      </c>
      <c r="N260" s="3" t="s">
        <v>24</v>
      </c>
      <c r="O260" s="3" t="s">
        <v>99</v>
      </c>
      <c r="P260" s="2" t="s">
        <v>26</v>
      </c>
      <c r="Q260" s="2" t="s">
        <v>27</v>
      </c>
      <c r="R260" s="36">
        <v>30000</v>
      </c>
    </row>
    <row r="261" spans="1:18" ht="60" x14ac:dyDescent="0.25">
      <c r="A261" s="2" t="s">
        <v>17</v>
      </c>
      <c r="B261" s="2" t="s">
        <v>18</v>
      </c>
      <c r="C261" s="2">
        <v>2013</v>
      </c>
      <c r="D261" s="39" t="s">
        <v>1172</v>
      </c>
      <c r="E261" s="39" t="s">
        <v>1173</v>
      </c>
      <c r="F261" s="40">
        <v>2013</v>
      </c>
      <c r="G261" s="4">
        <v>41626</v>
      </c>
      <c r="H261" s="4">
        <v>42356</v>
      </c>
      <c r="I261" s="5">
        <f t="shared" si="8"/>
        <v>24</v>
      </c>
      <c r="J261" s="3" t="s">
        <v>1174</v>
      </c>
      <c r="K261" s="3" t="s">
        <v>1175</v>
      </c>
      <c r="L261" s="3" t="s">
        <v>1176</v>
      </c>
      <c r="M261" s="3" t="str">
        <f t="shared" si="9"/>
        <v>MARIA JOSE MONSALVES VILLALOBOS</v>
      </c>
      <c r="N261" s="3" t="s">
        <v>24</v>
      </c>
      <c r="O261" s="3" t="s">
        <v>99</v>
      </c>
      <c r="P261" s="2" t="s">
        <v>26</v>
      </c>
      <c r="Q261" s="2" t="s">
        <v>27</v>
      </c>
      <c r="R261" s="36">
        <v>29890</v>
      </c>
    </row>
    <row r="262" spans="1:18" ht="75" x14ac:dyDescent="0.25">
      <c r="A262" s="2" t="s">
        <v>17</v>
      </c>
      <c r="B262" s="2" t="s">
        <v>18</v>
      </c>
      <c r="C262" s="2">
        <v>2013</v>
      </c>
      <c r="D262" s="39" t="s">
        <v>1177</v>
      </c>
      <c r="E262" s="39" t="s">
        <v>1178</v>
      </c>
      <c r="F262" s="40">
        <v>2013</v>
      </c>
      <c r="G262" s="4">
        <v>41607</v>
      </c>
      <c r="H262" s="4">
        <v>42337</v>
      </c>
      <c r="I262" s="5">
        <f t="shared" si="8"/>
        <v>24</v>
      </c>
      <c r="J262" s="3" t="s">
        <v>184</v>
      </c>
      <c r="K262" s="3" t="s">
        <v>185</v>
      </c>
      <c r="L262" s="3" t="s">
        <v>186</v>
      </c>
      <c r="M262" s="3" t="str">
        <f t="shared" si="9"/>
        <v>VERONICA VITRIOL GAYSINSKY</v>
      </c>
      <c r="N262" s="3" t="s">
        <v>24</v>
      </c>
      <c r="O262" s="3" t="s">
        <v>25</v>
      </c>
      <c r="P262" s="2" t="s">
        <v>26</v>
      </c>
      <c r="Q262" s="2" t="s">
        <v>27</v>
      </c>
      <c r="R262" s="36">
        <v>30000</v>
      </c>
    </row>
    <row r="263" spans="1:18" ht="60" x14ac:dyDescent="0.25">
      <c r="A263" s="2" t="s">
        <v>17</v>
      </c>
      <c r="B263" s="2" t="s">
        <v>18</v>
      </c>
      <c r="C263" s="2">
        <v>2013</v>
      </c>
      <c r="D263" s="39" t="s">
        <v>1179</v>
      </c>
      <c r="E263" s="39" t="s">
        <v>1180</v>
      </c>
      <c r="F263" s="40">
        <v>2013</v>
      </c>
      <c r="G263" s="4">
        <v>41626</v>
      </c>
      <c r="H263" s="4">
        <v>41991</v>
      </c>
      <c r="I263" s="5">
        <f t="shared" si="8"/>
        <v>12</v>
      </c>
      <c r="J263" s="3" t="s">
        <v>1181</v>
      </c>
      <c r="K263" s="3" t="s">
        <v>494</v>
      </c>
      <c r="L263" s="3" t="s">
        <v>1182</v>
      </c>
      <c r="M263" s="3" t="str">
        <f t="shared" si="9"/>
        <v>SILVIA GALLEGUILLOS BURGOS</v>
      </c>
      <c r="N263" s="3" t="s">
        <v>24</v>
      </c>
      <c r="O263" s="3" t="s">
        <v>99</v>
      </c>
      <c r="P263" s="2" t="s">
        <v>26</v>
      </c>
      <c r="Q263" s="2" t="s">
        <v>27</v>
      </c>
      <c r="R263" s="36">
        <v>30000</v>
      </c>
    </row>
    <row r="264" spans="1:18" ht="60" x14ac:dyDescent="0.25">
      <c r="A264" s="2" t="s">
        <v>17</v>
      </c>
      <c r="B264" s="2" t="s">
        <v>18</v>
      </c>
      <c r="C264" s="2">
        <v>2013</v>
      </c>
      <c r="D264" s="39" t="s">
        <v>1183</v>
      </c>
      <c r="E264" s="39" t="s">
        <v>1184</v>
      </c>
      <c r="F264" s="40">
        <v>2013</v>
      </c>
      <c r="G264" s="4">
        <v>41626</v>
      </c>
      <c r="H264" s="4">
        <v>42053</v>
      </c>
      <c r="I264" s="5">
        <f t="shared" si="8"/>
        <v>14</v>
      </c>
      <c r="J264" s="3" t="s">
        <v>887</v>
      </c>
      <c r="K264" s="3" t="s">
        <v>888</v>
      </c>
      <c r="L264" s="3" t="s">
        <v>240</v>
      </c>
      <c r="M264" s="3" t="str">
        <f t="shared" si="9"/>
        <v>PATRICIA FRENZ YONECHI</v>
      </c>
      <c r="N264" s="3" t="s">
        <v>24</v>
      </c>
      <c r="O264" s="3" t="s">
        <v>99</v>
      </c>
      <c r="P264" s="2" t="s">
        <v>26</v>
      </c>
      <c r="Q264" s="2" t="s">
        <v>27</v>
      </c>
      <c r="R264" s="36">
        <v>25807</v>
      </c>
    </row>
    <row r="265" spans="1:18" ht="60" x14ac:dyDescent="0.25">
      <c r="A265" s="2" t="s">
        <v>17</v>
      </c>
      <c r="B265" s="2" t="s">
        <v>18</v>
      </c>
      <c r="C265" s="2">
        <v>2013</v>
      </c>
      <c r="D265" s="39" t="s">
        <v>1185</v>
      </c>
      <c r="E265" s="39" t="s">
        <v>1186</v>
      </c>
      <c r="F265" s="40">
        <v>2013</v>
      </c>
      <c r="G265" s="4">
        <v>41626</v>
      </c>
      <c r="H265" s="4">
        <v>42173</v>
      </c>
      <c r="I265" s="5">
        <f t="shared" si="8"/>
        <v>18</v>
      </c>
      <c r="J265" s="3" t="s">
        <v>97</v>
      </c>
      <c r="K265" s="3" t="s">
        <v>1187</v>
      </c>
      <c r="L265" s="3" t="s">
        <v>1188</v>
      </c>
      <c r="M265" s="3" t="str">
        <f t="shared" si="9"/>
        <v>PAOLA LORENA CARVAJAL PAVEZ</v>
      </c>
      <c r="N265" s="3" t="s">
        <v>24</v>
      </c>
      <c r="O265" s="3" t="s">
        <v>99</v>
      </c>
      <c r="P265" s="2" t="s">
        <v>26</v>
      </c>
      <c r="Q265" s="2" t="s">
        <v>27</v>
      </c>
      <c r="R265" s="36">
        <v>12500</v>
      </c>
    </row>
    <row r="266" spans="1:18" ht="60" x14ac:dyDescent="0.25">
      <c r="A266" s="2" t="s">
        <v>17</v>
      </c>
      <c r="B266" s="2" t="s">
        <v>18</v>
      </c>
      <c r="C266" s="2">
        <v>2013</v>
      </c>
      <c r="D266" s="39" t="s">
        <v>1189</v>
      </c>
      <c r="E266" s="39" t="s">
        <v>1190</v>
      </c>
      <c r="F266" s="40">
        <v>2013</v>
      </c>
      <c r="G266" s="4">
        <v>41606</v>
      </c>
      <c r="H266" s="4">
        <v>42336</v>
      </c>
      <c r="I266" s="5">
        <f t="shared" si="8"/>
        <v>24</v>
      </c>
      <c r="J266" s="3" t="s">
        <v>315</v>
      </c>
      <c r="K266" s="3" t="s">
        <v>684</v>
      </c>
      <c r="L266" s="3" t="s">
        <v>685</v>
      </c>
      <c r="M266" s="3" t="str">
        <f t="shared" si="9"/>
        <v>SEBASTIAN ENRIQUE ILLANES LOPEZ</v>
      </c>
      <c r="N266" s="3" t="s">
        <v>24</v>
      </c>
      <c r="O266" s="3" t="s">
        <v>552</v>
      </c>
      <c r="P266" s="2" t="s">
        <v>26</v>
      </c>
      <c r="Q266" s="2" t="s">
        <v>27</v>
      </c>
      <c r="R266" s="36">
        <v>29910</v>
      </c>
    </row>
    <row r="267" spans="1:18" ht="60" x14ac:dyDescent="0.25">
      <c r="A267" s="2" t="s">
        <v>17</v>
      </c>
      <c r="B267" s="2" t="s">
        <v>18</v>
      </c>
      <c r="C267" s="2">
        <v>2013</v>
      </c>
      <c r="D267" s="39" t="s">
        <v>1191</v>
      </c>
      <c r="E267" s="39" t="s">
        <v>1192</v>
      </c>
      <c r="F267" s="40">
        <v>2013</v>
      </c>
      <c r="G267" s="4">
        <v>41621</v>
      </c>
      <c r="H267" s="4">
        <v>42351</v>
      </c>
      <c r="I267" s="5">
        <f t="shared" si="8"/>
        <v>24</v>
      </c>
      <c r="J267" s="3" t="s">
        <v>918</v>
      </c>
      <c r="K267" s="3" t="s">
        <v>73</v>
      </c>
      <c r="L267" s="3" t="s">
        <v>919</v>
      </c>
      <c r="M267" s="3" t="str">
        <f t="shared" si="9"/>
        <v>ALEJANDRA XIMENA ARAYA GUTIERREZ</v>
      </c>
      <c r="N267" s="3" t="s">
        <v>24</v>
      </c>
      <c r="O267" s="3" t="s">
        <v>87</v>
      </c>
      <c r="P267" s="2" t="s">
        <v>26</v>
      </c>
      <c r="Q267" s="2" t="s">
        <v>27</v>
      </c>
      <c r="R267" s="36">
        <v>30000</v>
      </c>
    </row>
    <row r="268" spans="1:18" ht="90" x14ac:dyDescent="0.25">
      <c r="A268" s="2" t="s">
        <v>17</v>
      </c>
      <c r="B268" s="2" t="s">
        <v>18</v>
      </c>
      <c r="C268" s="2">
        <v>2013</v>
      </c>
      <c r="D268" s="39" t="s">
        <v>1193</v>
      </c>
      <c r="E268" s="39" t="s">
        <v>1194</v>
      </c>
      <c r="F268" s="40">
        <v>2013</v>
      </c>
      <c r="G268" s="4">
        <v>41626</v>
      </c>
      <c r="H268" s="4">
        <v>42356</v>
      </c>
      <c r="I268" s="5">
        <f t="shared" si="8"/>
        <v>24</v>
      </c>
      <c r="J268" s="3" t="s">
        <v>220</v>
      </c>
      <c r="K268" s="3" t="s">
        <v>216</v>
      </c>
      <c r="L268" s="3" t="s">
        <v>1195</v>
      </c>
      <c r="M268" s="3" t="str">
        <f t="shared" si="9"/>
        <v>MARIA GABRIELA MUÑOZ GOMEZ</v>
      </c>
      <c r="N268" s="3" t="s">
        <v>24</v>
      </c>
      <c r="O268" s="3" t="s">
        <v>99</v>
      </c>
      <c r="P268" s="2" t="s">
        <v>26</v>
      </c>
      <c r="Q268" s="2" t="s">
        <v>27</v>
      </c>
      <c r="R268" s="36">
        <v>18966</v>
      </c>
    </row>
    <row r="269" spans="1:18" ht="75" x14ac:dyDescent="0.25">
      <c r="A269" s="2" t="s">
        <v>17</v>
      </c>
      <c r="B269" s="2" t="s">
        <v>18</v>
      </c>
      <c r="C269" s="2">
        <v>2013</v>
      </c>
      <c r="D269" s="39" t="s">
        <v>1196</v>
      </c>
      <c r="E269" s="39" t="s">
        <v>1197</v>
      </c>
      <c r="F269" s="40">
        <v>2013</v>
      </c>
      <c r="G269" s="4">
        <v>41621</v>
      </c>
      <c r="H269" s="4">
        <v>42168</v>
      </c>
      <c r="I269" s="5">
        <f t="shared" si="8"/>
        <v>18</v>
      </c>
      <c r="J269" s="3" t="s">
        <v>123</v>
      </c>
      <c r="K269" s="3" t="s">
        <v>196</v>
      </c>
      <c r="L269" s="3" t="s">
        <v>197</v>
      </c>
      <c r="M269" s="3" t="str">
        <f t="shared" si="9"/>
        <v>MARIA LORETO REYES GENERAL</v>
      </c>
      <c r="N269" s="3" t="s">
        <v>24</v>
      </c>
      <c r="O269" s="3" t="s">
        <v>87</v>
      </c>
      <c r="P269" s="2" t="s">
        <v>26</v>
      </c>
      <c r="Q269" s="2" t="s">
        <v>27</v>
      </c>
      <c r="R269" s="36">
        <v>30000</v>
      </c>
    </row>
    <row r="270" spans="1:18" ht="90" x14ac:dyDescent="0.25">
      <c r="A270" s="2" t="s">
        <v>17</v>
      </c>
      <c r="B270" s="2" t="s">
        <v>18</v>
      </c>
      <c r="C270" s="2">
        <v>2013</v>
      </c>
      <c r="D270" s="39" t="s">
        <v>1198</v>
      </c>
      <c r="E270" s="39" t="s">
        <v>1199</v>
      </c>
      <c r="F270" s="40">
        <v>2013</v>
      </c>
      <c r="G270" s="4">
        <v>41606</v>
      </c>
      <c r="H270" s="4">
        <v>42336</v>
      </c>
      <c r="I270" s="5">
        <f t="shared" si="8"/>
        <v>24</v>
      </c>
      <c r="J270" s="3" t="s">
        <v>1200</v>
      </c>
      <c r="K270" s="3" t="s">
        <v>275</v>
      </c>
      <c r="L270" s="3" t="s">
        <v>1201</v>
      </c>
      <c r="M270" s="3" t="str">
        <f t="shared" si="9"/>
        <v>CLAUDIA ISABEL BRIZUELA CORDERO</v>
      </c>
      <c r="N270" s="3" t="s">
        <v>24</v>
      </c>
      <c r="O270" s="3" t="s">
        <v>552</v>
      </c>
      <c r="P270" s="2" t="s">
        <v>26</v>
      </c>
      <c r="Q270" s="2" t="s">
        <v>27</v>
      </c>
      <c r="R270" s="36">
        <v>29958</v>
      </c>
    </row>
    <row r="271" spans="1:18" ht="60" x14ac:dyDescent="0.25">
      <c r="A271" s="2" t="s">
        <v>17</v>
      </c>
      <c r="B271" s="2" t="s">
        <v>18</v>
      </c>
      <c r="C271" s="2">
        <v>2013</v>
      </c>
      <c r="D271" s="39" t="s">
        <v>1202</v>
      </c>
      <c r="E271" s="39" t="s">
        <v>1203</v>
      </c>
      <c r="F271" s="40">
        <v>2013</v>
      </c>
      <c r="G271" s="4">
        <v>41626</v>
      </c>
      <c r="H271" s="4">
        <v>42356</v>
      </c>
      <c r="I271" s="5">
        <f t="shared" si="8"/>
        <v>24</v>
      </c>
      <c r="J271" s="3" t="s">
        <v>1204</v>
      </c>
      <c r="K271" s="3" t="s">
        <v>1205</v>
      </c>
      <c r="L271" s="3" t="s">
        <v>1206</v>
      </c>
      <c r="M271" s="3" t="str">
        <f t="shared" si="9"/>
        <v>GERARDO FELIPE FASCE PINEDA</v>
      </c>
      <c r="N271" s="3" t="s">
        <v>24</v>
      </c>
      <c r="O271" s="3" t="s">
        <v>99</v>
      </c>
      <c r="P271" s="2" t="s">
        <v>26</v>
      </c>
      <c r="Q271" s="2" t="s">
        <v>27</v>
      </c>
      <c r="R271" s="36">
        <v>30000</v>
      </c>
    </row>
    <row r="272" spans="1:18" ht="60" x14ac:dyDescent="0.25">
      <c r="A272" s="2" t="s">
        <v>17</v>
      </c>
      <c r="B272" s="2" t="s">
        <v>18</v>
      </c>
      <c r="C272" s="2">
        <v>2013</v>
      </c>
      <c r="D272" s="39" t="s">
        <v>1207</v>
      </c>
      <c r="E272" s="39" t="s">
        <v>1208</v>
      </c>
      <c r="F272" s="40">
        <v>2013</v>
      </c>
      <c r="G272" s="4">
        <v>41626</v>
      </c>
      <c r="H272" s="4">
        <v>42173</v>
      </c>
      <c r="I272" s="5">
        <f t="shared" si="8"/>
        <v>18</v>
      </c>
      <c r="J272" s="3" t="s">
        <v>1209</v>
      </c>
      <c r="K272" s="3" t="s">
        <v>1210</v>
      </c>
      <c r="L272" s="3" t="s">
        <v>1211</v>
      </c>
      <c r="M272" s="3" t="str">
        <f t="shared" si="9"/>
        <v>CRISTIAN RODRIGO OYANADEL VELIZ</v>
      </c>
      <c r="N272" s="3" t="s">
        <v>24</v>
      </c>
      <c r="O272" s="3" t="s">
        <v>820</v>
      </c>
      <c r="P272" s="2" t="s">
        <v>26</v>
      </c>
      <c r="Q272" s="2" t="s">
        <v>27</v>
      </c>
      <c r="R272" s="36">
        <v>28650</v>
      </c>
    </row>
    <row r="273" spans="1:18" ht="60" x14ac:dyDescent="0.25">
      <c r="A273" s="2" t="s">
        <v>17</v>
      </c>
      <c r="B273" s="2" t="s">
        <v>18</v>
      </c>
      <c r="C273" s="2">
        <v>2013</v>
      </c>
      <c r="D273" s="39" t="s">
        <v>1212</v>
      </c>
      <c r="E273" s="39" t="s">
        <v>1213</v>
      </c>
      <c r="F273" s="40">
        <v>2013</v>
      </c>
      <c r="G273" s="4">
        <v>41626</v>
      </c>
      <c r="H273" s="4">
        <v>42295</v>
      </c>
      <c r="I273" s="5">
        <f t="shared" si="8"/>
        <v>22</v>
      </c>
      <c r="J273" s="3" t="s">
        <v>1004</v>
      </c>
      <c r="K273" s="3" t="s">
        <v>91</v>
      </c>
      <c r="L273" s="3" t="s">
        <v>1056</v>
      </c>
      <c r="M273" s="3" t="str">
        <f t="shared" si="9"/>
        <v>ALEJANDRA FUENTES GARCIA</v>
      </c>
      <c r="N273" s="3" t="s">
        <v>24</v>
      </c>
      <c r="O273" s="3" t="s">
        <v>99</v>
      </c>
      <c r="P273" s="2" t="s">
        <v>26</v>
      </c>
      <c r="Q273" s="2" t="s">
        <v>27</v>
      </c>
      <c r="R273" s="36">
        <v>30000</v>
      </c>
    </row>
    <row r="274" spans="1:18" ht="60" x14ac:dyDescent="0.25">
      <c r="A274" s="2" t="s">
        <v>17</v>
      </c>
      <c r="B274" s="2" t="s">
        <v>18</v>
      </c>
      <c r="C274" s="2">
        <v>2013</v>
      </c>
      <c r="D274" s="39" t="s">
        <v>1214</v>
      </c>
      <c r="E274" s="39" t="s">
        <v>1215</v>
      </c>
      <c r="F274" s="40">
        <v>2013</v>
      </c>
      <c r="G274" s="4">
        <v>41626</v>
      </c>
      <c r="H274" s="4">
        <v>42356</v>
      </c>
      <c r="I274" s="5">
        <f t="shared" si="8"/>
        <v>24</v>
      </c>
      <c r="J274" s="3" t="s">
        <v>1216</v>
      </c>
      <c r="K274" s="3" t="s">
        <v>1217</v>
      </c>
      <c r="L274" s="3" t="s">
        <v>1218</v>
      </c>
      <c r="M274" s="3" t="str">
        <f t="shared" si="9"/>
        <v>GUSTAVO A. MONCADA C.</v>
      </c>
      <c r="N274" s="3" t="s">
        <v>24</v>
      </c>
      <c r="O274" s="3" t="s">
        <v>99</v>
      </c>
      <c r="P274" s="2" t="s">
        <v>26</v>
      </c>
      <c r="Q274" s="2" t="s">
        <v>27</v>
      </c>
      <c r="R274" s="36">
        <v>30000</v>
      </c>
    </row>
    <row r="275" spans="1:18" ht="60" x14ac:dyDescent="0.25">
      <c r="A275" s="2" t="s">
        <v>17</v>
      </c>
      <c r="B275" s="2" t="s">
        <v>18</v>
      </c>
      <c r="C275" s="2">
        <v>2013</v>
      </c>
      <c r="D275" s="39" t="s">
        <v>1219</v>
      </c>
      <c r="E275" s="39" t="s">
        <v>1220</v>
      </c>
      <c r="F275" s="40">
        <v>2013</v>
      </c>
      <c r="G275" s="4">
        <v>41626</v>
      </c>
      <c r="H275" s="4">
        <v>42081</v>
      </c>
      <c r="I275" s="5">
        <f t="shared" si="8"/>
        <v>15</v>
      </c>
      <c r="J275" s="3" t="s">
        <v>1221</v>
      </c>
      <c r="K275" s="3" t="s">
        <v>1222</v>
      </c>
      <c r="L275" s="3" t="s">
        <v>1223</v>
      </c>
      <c r="M275" s="3" t="str">
        <f t="shared" si="9"/>
        <v>OSCAR ORLANDO PARRA BARRIENTOS</v>
      </c>
      <c r="N275" s="3" t="s">
        <v>24</v>
      </c>
      <c r="O275" s="3" t="s">
        <v>39</v>
      </c>
      <c r="P275" s="2" t="s">
        <v>26</v>
      </c>
      <c r="Q275" s="2" t="s">
        <v>27</v>
      </c>
      <c r="R275" s="36">
        <v>30000</v>
      </c>
    </row>
    <row r="276" spans="1:18" ht="75" x14ac:dyDescent="0.25">
      <c r="A276" s="2" t="s">
        <v>17</v>
      </c>
      <c r="B276" s="2" t="s">
        <v>18</v>
      </c>
      <c r="C276" s="2">
        <v>2013</v>
      </c>
      <c r="D276" s="39" t="s">
        <v>1224</v>
      </c>
      <c r="E276" s="39" t="s">
        <v>1225</v>
      </c>
      <c r="F276" s="40">
        <v>2013</v>
      </c>
      <c r="G276" s="4">
        <v>41614</v>
      </c>
      <c r="H276" s="4">
        <v>42010</v>
      </c>
      <c r="I276" s="5">
        <f t="shared" si="8"/>
        <v>13</v>
      </c>
      <c r="J276" s="3" t="s">
        <v>1226</v>
      </c>
      <c r="K276" s="3" t="s">
        <v>1227</v>
      </c>
      <c r="L276" s="3" t="s">
        <v>1228</v>
      </c>
      <c r="M276" s="3" t="str">
        <f t="shared" si="9"/>
        <v>FRANCISCA F MARQUEZ DOREN</v>
      </c>
      <c r="N276" s="3" t="s">
        <v>24</v>
      </c>
      <c r="O276" s="3" t="s">
        <v>87</v>
      </c>
      <c r="P276" s="2" t="s">
        <v>26</v>
      </c>
      <c r="Q276" s="2" t="s">
        <v>27</v>
      </c>
      <c r="R276" s="36">
        <v>8055</v>
      </c>
    </row>
    <row r="277" spans="1:18" ht="75" x14ac:dyDescent="0.25">
      <c r="A277" s="2" t="s">
        <v>17</v>
      </c>
      <c r="B277" s="2" t="s">
        <v>18</v>
      </c>
      <c r="C277" s="2">
        <v>2013</v>
      </c>
      <c r="D277" s="39" t="s">
        <v>1229</v>
      </c>
      <c r="E277" s="39" t="s">
        <v>1230</v>
      </c>
      <c r="F277" s="40">
        <v>2013</v>
      </c>
      <c r="G277" s="4">
        <v>41614</v>
      </c>
      <c r="H277" s="4">
        <v>42314</v>
      </c>
      <c r="I277" s="5">
        <f t="shared" si="8"/>
        <v>23</v>
      </c>
      <c r="J277" s="3" t="s">
        <v>767</v>
      </c>
      <c r="K277" s="3" t="s">
        <v>1231</v>
      </c>
      <c r="L277" s="3" t="s">
        <v>1232</v>
      </c>
      <c r="M277" s="3" t="str">
        <f t="shared" si="9"/>
        <v>MARCELA MENDOZA VAN DER MOLEN</v>
      </c>
      <c r="N277" s="3" t="s">
        <v>24</v>
      </c>
      <c r="O277" s="3" t="s">
        <v>440</v>
      </c>
      <c r="P277" s="2" t="s">
        <v>26</v>
      </c>
      <c r="Q277" s="2" t="s">
        <v>27</v>
      </c>
      <c r="R277" s="36">
        <v>29943</v>
      </c>
    </row>
    <row r="278" spans="1:18" ht="90" x14ac:dyDescent="0.25">
      <c r="A278" s="2" t="s">
        <v>17</v>
      </c>
      <c r="B278" s="2" t="s">
        <v>18</v>
      </c>
      <c r="C278" s="2">
        <v>2013</v>
      </c>
      <c r="D278" s="39" t="s">
        <v>1233</v>
      </c>
      <c r="E278" s="39" t="s">
        <v>1234</v>
      </c>
      <c r="F278" s="40">
        <v>2013</v>
      </c>
      <c r="G278" s="4">
        <v>41638</v>
      </c>
      <c r="H278" s="4">
        <v>42368</v>
      </c>
      <c r="I278" s="5">
        <f t="shared" si="8"/>
        <v>24</v>
      </c>
      <c r="J278" s="3" t="s">
        <v>1235</v>
      </c>
      <c r="K278" s="3" t="s">
        <v>1236</v>
      </c>
      <c r="L278" s="3" t="s">
        <v>1237</v>
      </c>
      <c r="M278" s="3" t="str">
        <f t="shared" si="9"/>
        <v>VERóNICA INéS DE LA MAZA LEóN</v>
      </c>
      <c r="N278" s="3" t="s">
        <v>24</v>
      </c>
      <c r="O278" s="3" t="s">
        <v>1238</v>
      </c>
      <c r="P278" s="2" t="s">
        <v>26</v>
      </c>
      <c r="Q278" s="2" t="s">
        <v>27</v>
      </c>
      <c r="R278" s="36">
        <v>20000</v>
      </c>
    </row>
    <row r="279" spans="1:18" ht="60" x14ac:dyDescent="0.25">
      <c r="A279" s="2" t="s">
        <v>17</v>
      </c>
      <c r="B279" s="2" t="s">
        <v>18</v>
      </c>
      <c r="C279" s="2">
        <v>2013</v>
      </c>
      <c r="D279" s="39" t="s">
        <v>1239</v>
      </c>
      <c r="E279" s="39" t="s">
        <v>1240</v>
      </c>
      <c r="F279" s="40">
        <v>2013</v>
      </c>
      <c r="G279" s="4">
        <v>41626</v>
      </c>
      <c r="H279" s="4">
        <v>42356</v>
      </c>
      <c r="I279" s="5">
        <f t="shared" si="8"/>
        <v>24</v>
      </c>
      <c r="J279" s="3" t="s">
        <v>159</v>
      </c>
      <c r="K279" s="3" t="s">
        <v>315</v>
      </c>
      <c r="L279" s="3" t="s">
        <v>1241</v>
      </c>
      <c r="M279" s="3" t="str">
        <f t="shared" si="9"/>
        <v>NICOLAS ALEJANDRO SILVA ILLANES</v>
      </c>
      <c r="N279" s="3" t="s">
        <v>24</v>
      </c>
      <c r="O279" s="3" t="s">
        <v>99</v>
      </c>
      <c r="P279" s="2" t="s">
        <v>26</v>
      </c>
      <c r="Q279" s="2" t="s">
        <v>27</v>
      </c>
      <c r="R279" s="36">
        <v>29979</v>
      </c>
    </row>
    <row r="280" spans="1:18" ht="75" x14ac:dyDescent="0.25">
      <c r="A280" s="2" t="s">
        <v>17</v>
      </c>
      <c r="B280" s="2" t="s">
        <v>18</v>
      </c>
      <c r="C280" s="2">
        <v>2013</v>
      </c>
      <c r="D280" s="39" t="s">
        <v>1242</v>
      </c>
      <c r="E280" s="39" t="s">
        <v>1243</v>
      </c>
      <c r="F280" s="40">
        <v>2013</v>
      </c>
      <c r="G280" s="4">
        <v>41626</v>
      </c>
      <c r="H280" s="4">
        <v>42112</v>
      </c>
      <c r="I280" s="5">
        <f t="shared" si="8"/>
        <v>16</v>
      </c>
      <c r="J280" s="3" t="s">
        <v>332</v>
      </c>
      <c r="K280" s="3" t="s">
        <v>333</v>
      </c>
      <c r="L280" s="3" t="s">
        <v>334</v>
      </c>
      <c r="M280" s="3" t="str">
        <f t="shared" si="9"/>
        <v>MARIA MICHELLE SADLER SPENCER</v>
      </c>
      <c r="N280" s="3" t="s">
        <v>24</v>
      </c>
      <c r="O280" s="3" t="s">
        <v>1244</v>
      </c>
      <c r="P280" s="2" t="s">
        <v>26</v>
      </c>
      <c r="Q280" s="2" t="s">
        <v>27</v>
      </c>
      <c r="R280" s="36">
        <v>16450</v>
      </c>
    </row>
    <row r="281" spans="1:18" ht="90" x14ac:dyDescent="0.25">
      <c r="A281" s="2" t="s">
        <v>17</v>
      </c>
      <c r="B281" s="2" t="s">
        <v>18</v>
      </c>
      <c r="C281" s="2">
        <v>2013</v>
      </c>
      <c r="D281" s="39" t="s">
        <v>1245</v>
      </c>
      <c r="E281" s="39" t="s">
        <v>1246</v>
      </c>
      <c r="F281" s="40">
        <v>2013</v>
      </c>
      <c r="G281" s="4">
        <v>41626</v>
      </c>
      <c r="H281" s="4">
        <v>42265</v>
      </c>
      <c r="I281" s="5">
        <f t="shared" si="8"/>
        <v>21</v>
      </c>
      <c r="J281" s="3" t="s">
        <v>610</v>
      </c>
      <c r="K281" s="3" t="s">
        <v>1247</v>
      </c>
      <c r="L281" s="3" t="s">
        <v>1248</v>
      </c>
      <c r="M281" s="3" t="str">
        <f t="shared" si="9"/>
        <v>ORIELLE PATRICIA SOLAR HORMAZABAL</v>
      </c>
      <c r="N281" s="3" t="s">
        <v>24</v>
      </c>
      <c r="O281" s="3" t="s">
        <v>99</v>
      </c>
      <c r="P281" s="2" t="s">
        <v>26</v>
      </c>
      <c r="Q281" s="2" t="s">
        <v>27</v>
      </c>
      <c r="R281" s="36">
        <v>29800</v>
      </c>
    </row>
    <row r="282" spans="1:18" ht="75" x14ac:dyDescent="0.25">
      <c r="A282" s="2" t="s">
        <v>17</v>
      </c>
      <c r="B282" s="2" t="s">
        <v>18</v>
      </c>
      <c r="C282" s="2">
        <v>2013</v>
      </c>
      <c r="D282" s="39" t="s">
        <v>1249</v>
      </c>
      <c r="E282" s="39" t="s">
        <v>1250</v>
      </c>
      <c r="F282" s="40">
        <v>2013</v>
      </c>
      <c r="G282" s="4">
        <v>41626</v>
      </c>
      <c r="H282" s="4">
        <v>42356</v>
      </c>
      <c r="I282" s="5">
        <f t="shared" si="8"/>
        <v>24</v>
      </c>
      <c r="J282" s="3" t="s">
        <v>1251</v>
      </c>
      <c r="K282" s="3" t="s">
        <v>1252</v>
      </c>
      <c r="L282" s="3" t="s">
        <v>1253</v>
      </c>
      <c r="M282" s="3" t="str">
        <f t="shared" si="9"/>
        <v>MARCELA PATRICIA FERRER LUES</v>
      </c>
      <c r="N282" s="3" t="s">
        <v>24</v>
      </c>
      <c r="O282" s="3" t="s">
        <v>99</v>
      </c>
      <c r="P282" s="2" t="s">
        <v>26</v>
      </c>
      <c r="Q282" s="2" t="s">
        <v>27</v>
      </c>
      <c r="R282" s="36">
        <v>30000</v>
      </c>
    </row>
    <row r="283" spans="1:18" ht="60" x14ac:dyDescent="0.25">
      <c r="A283" s="2" t="s">
        <v>17</v>
      </c>
      <c r="B283" s="2" t="s">
        <v>18</v>
      </c>
      <c r="C283" s="2">
        <v>2013</v>
      </c>
      <c r="D283" s="39" t="s">
        <v>1254</v>
      </c>
      <c r="E283" s="39" t="s">
        <v>1255</v>
      </c>
      <c r="F283" s="40">
        <v>2013</v>
      </c>
      <c r="G283" s="4">
        <v>41607</v>
      </c>
      <c r="H283" s="4">
        <v>42337</v>
      </c>
      <c r="I283" s="5">
        <f t="shared" si="8"/>
        <v>24</v>
      </c>
      <c r="J283" s="3" t="s">
        <v>55</v>
      </c>
      <c r="K283" s="3" t="s">
        <v>1256</v>
      </c>
      <c r="L283" s="3" t="s">
        <v>1257</v>
      </c>
      <c r="M283" s="3" t="str">
        <f t="shared" si="9"/>
        <v>LORETO ROJAS WETTIG</v>
      </c>
      <c r="N283" s="3" t="s">
        <v>24</v>
      </c>
      <c r="O283" s="3" t="s">
        <v>989</v>
      </c>
      <c r="P283" s="2" t="s">
        <v>26</v>
      </c>
      <c r="Q283" s="2" t="s">
        <v>27</v>
      </c>
      <c r="R283" s="36">
        <v>27424</v>
      </c>
    </row>
    <row r="284" spans="1:18" ht="60" x14ac:dyDescent="0.25">
      <c r="A284" s="2" t="s">
        <v>17</v>
      </c>
      <c r="B284" s="2" t="s">
        <v>18</v>
      </c>
      <c r="C284" s="2">
        <v>2013</v>
      </c>
      <c r="D284" s="39" t="s">
        <v>1258</v>
      </c>
      <c r="E284" s="39" t="s">
        <v>1259</v>
      </c>
      <c r="F284" s="40">
        <v>2013</v>
      </c>
      <c r="G284" s="4">
        <v>41614</v>
      </c>
      <c r="H284" s="4">
        <v>42344</v>
      </c>
      <c r="I284" s="5">
        <f t="shared" si="8"/>
        <v>24</v>
      </c>
      <c r="J284" s="3" t="s">
        <v>1260</v>
      </c>
      <c r="K284" s="3" t="s">
        <v>1261</v>
      </c>
      <c r="L284" s="3" t="s">
        <v>1262</v>
      </c>
      <c r="M284" s="3" t="str">
        <f t="shared" si="9"/>
        <v>Guillermo Lay-Son Rodríguez</v>
      </c>
      <c r="N284" s="3" t="s">
        <v>24</v>
      </c>
      <c r="O284" s="3" t="s">
        <v>440</v>
      </c>
      <c r="P284" s="2" t="s">
        <v>26</v>
      </c>
      <c r="Q284" s="2" t="s">
        <v>27</v>
      </c>
      <c r="R284" s="36">
        <v>30000</v>
      </c>
    </row>
    <row r="285" spans="1:18" ht="60" x14ac:dyDescent="0.25">
      <c r="A285" s="2" t="s">
        <v>17</v>
      </c>
      <c r="B285" s="2" t="s">
        <v>18</v>
      </c>
      <c r="C285" s="2">
        <v>2013</v>
      </c>
      <c r="D285" s="39" t="s">
        <v>1263</v>
      </c>
      <c r="E285" s="39" t="s">
        <v>1264</v>
      </c>
      <c r="F285" s="40">
        <v>2013</v>
      </c>
      <c r="G285" s="4">
        <v>41626</v>
      </c>
      <c r="H285" s="4">
        <v>42356</v>
      </c>
      <c r="I285" s="5">
        <f t="shared" si="8"/>
        <v>24</v>
      </c>
      <c r="J285" s="3" t="s">
        <v>1265</v>
      </c>
      <c r="K285" s="3" t="s">
        <v>1266</v>
      </c>
      <c r="L285" s="3" t="s">
        <v>1267</v>
      </c>
      <c r="M285" s="3" t="str">
        <f t="shared" si="9"/>
        <v>CAROLINA ELIZABETH IBAÑEZ VASQUEZ</v>
      </c>
      <c r="N285" s="3" t="s">
        <v>24</v>
      </c>
      <c r="O285" s="3" t="s">
        <v>1268</v>
      </c>
      <c r="P285" s="2" t="s">
        <v>26</v>
      </c>
      <c r="Q285" s="2" t="s">
        <v>27</v>
      </c>
      <c r="R285" s="36">
        <v>30000</v>
      </c>
    </row>
    <row r="286" spans="1:18" ht="60" x14ac:dyDescent="0.25">
      <c r="A286" s="2" t="s">
        <v>17</v>
      </c>
      <c r="B286" s="2" t="s">
        <v>18</v>
      </c>
      <c r="C286" s="2">
        <v>2013</v>
      </c>
      <c r="D286" s="39" t="s">
        <v>1269</v>
      </c>
      <c r="E286" s="39" t="s">
        <v>1270</v>
      </c>
      <c r="F286" s="40">
        <v>2013</v>
      </c>
      <c r="G286" s="4">
        <v>41626</v>
      </c>
      <c r="H286" s="4">
        <v>42356</v>
      </c>
      <c r="I286" s="5">
        <f t="shared" si="8"/>
        <v>24</v>
      </c>
      <c r="J286" s="3" t="s">
        <v>265</v>
      </c>
      <c r="K286" s="3" t="s">
        <v>1271</v>
      </c>
      <c r="L286" s="3" t="s">
        <v>1272</v>
      </c>
      <c r="M286" s="3" t="str">
        <f t="shared" si="9"/>
        <v>VALENTIN IGNACIO MANRIQUEZ GALAN</v>
      </c>
      <c r="N286" s="3" t="s">
        <v>24</v>
      </c>
      <c r="O286" s="3" t="s">
        <v>99</v>
      </c>
      <c r="P286" s="2" t="s">
        <v>26</v>
      </c>
      <c r="Q286" s="2" t="s">
        <v>27</v>
      </c>
      <c r="R286" s="36">
        <v>21517</v>
      </c>
    </row>
    <row r="287" spans="1:18" ht="75" x14ac:dyDescent="0.25">
      <c r="A287" s="2" t="s">
        <v>17</v>
      </c>
      <c r="B287" s="2" t="s">
        <v>18</v>
      </c>
      <c r="C287" s="2">
        <v>2013</v>
      </c>
      <c r="D287" s="39" t="s">
        <v>1273</v>
      </c>
      <c r="E287" s="39" t="s">
        <v>1274</v>
      </c>
      <c r="F287" s="40">
        <v>2013</v>
      </c>
      <c r="G287" s="4">
        <v>41614</v>
      </c>
      <c r="H287" s="4">
        <v>42161</v>
      </c>
      <c r="I287" s="5">
        <f t="shared" si="8"/>
        <v>18</v>
      </c>
      <c r="J287" s="3" t="s">
        <v>191</v>
      </c>
      <c r="K287" s="3" t="s">
        <v>1275</v>
      </c>
      <c r="L287" s="3" t="s">
        <v>1276</v>
      </c>
      <c r="M287" s="3" t="str">
        <f t="shared" si="9"/>
        <v>CLAUDIA RAQUEL BUSTAMANTE TRONCOSO</v>
      </c>
      <c r="N287" s="3" t="s">
        <v>24</v>
      </c>
      <c r="O287" s="3" t="s">
        <v>87</v>
      </c>
      <c r="P287" s="2" t="s">
        <v>26</v>
      </c>
      <c r="Q287" s="2" t="s">
        <v>27</v>
      </c>
      <c r="R287" s="36">
        <v>29824</v>
      </c>
    </row>
    <row r="288" spans="1:18" ht="60" x14ac:dyDescent="0.25">
      <c r="A288" s="2" t="s">
        <v>17</v>
      </c>
      <c r="B288" s="2" t="s">
        <v>18</v>
      </c>
      <c r="C288" s="2">
        <v>2013</v>
      </c>
      <c r="D288" s="39" t="s">
        <v>1277</v>
      </c>
      <c r="E288" s="39" t="s">
        <v>1278</v>
      </c>
      <c r="F288" s="40">
        <v>2013</v>
      </c>
      <c r="G288" s="4">
        <v>41638</v>
      </c>
      <c r="H288" s="4">
        <v>42368</v>
      </c>
      <c r="I288" s="5">
        <f t="shared" si="8"/>
        <v>24</v>
      </c>
      <c r="J288" s="3" t="s">
        <v>1279</v>
      </c>
      <c r="K288" s="3" t="s">
        <v>320</v>
      </c>
      <c r="L288" s="3" t="s">
        <v>1280</v>
      </c>
      <c r="M288" s="3" t="str">
        <f t="shared" si="9"/>
        <v>FRANCO SEBASTIáN MASCAYANO TAPIA</v>
      </c>
      <c r="N288" s="3" t="s">
        <v>24</v>
      </c>
      <c r="O288" s="3" t="s">
        <v>99</v>
      </c>
      <c r="P288" s="2" t="s">
        <v>26</v>
      </c>
      <c r="Q288" s="2" t="s">
        <v>27</v>
      </c>
      <c r="R288" s="36">
        <v>29884</v>
      </c>
    </row>
    <row r="289" spans="1:18" ht="75" x14ac:dyDescent="0.25">
      <c r="A289" s="2" t="s">
        <v>17</v>
      </c>
      <c r="B289" s="2" t="s">
        <v>18</v>
      </c>
      <c r="C289" s="2">
        <v>2013</v>
      </c>
      <c r="D289" s="39" t="s">
        <v>1281</v>
      </c>
      <c r="E289" s="39" t="s">
        <v>1282</v>
      </c>
      <c r="F289" s="40">
        <v>2013</v>
      </c>
      <c r="G289" s="4">
        <v>41614</v>
      </c>
      <c r="H289" s="4">
        <v>42161</v>
      </c>
      <c r="I289" s="5">
        <f t="shared" si="8"/>
        <v>18</v>
      </c>
      <c r="J289" s="3" t="s">
        <v>1283</v>
      </c>
      <c r="K289" s="3" t="s">
        <v>1284</v>
      </c>
      <c r="L289" s="3" t="s">
        <v>1285</v>
      </c>
      <c r="M289" s="3" t="str">
        <f t="shared" si="9"/>
        <v>FELIPE FABIAN BAESLER ABUFARDE</v>
      </c>
      <c r="N289" s="3" t="s">
        <v>24</v>
      </c>
      <c r="O289" s="3" t="s">
        <v>440</v>
      </c>
      <c r="P289" s="2" t="s">
        <v>26</v>
      </c>
      <c r="Q289" s="2" t="s">
        <v>27</v>
      </c>
      <c r="R289" s="36">
        <v>21527</v>
      </c>
    </row>
    <row r="290" spans="1:18" ht="60" x14ac:dyDescent="0.25">
      <c r="A290" s="2" t="s">
        <v>17</v>
      </c>
      <c r="B290" s="2" t="s">
        <v>18</v>
      </c>
      <c r="C290" s="2">
        <v>2013</v>
      </c>
      <c r="D290" s="39" t="s">
        <v>1286</v>
      </c>
      <c r="E290" s="39" t="s">
        <v>1287</v>
      </c>
      <c r="F290" s="40">
        <v>2013</v>
      </c>
      <c r="G290" s="4"/>
      <c r="H290" s="4"/>
      <c r="I290" s="5">
        <f t="shared" si="8"/>
        <v>0</v>
      </c>
      <c r="J290" s="3" t="s">
        <v>1288</v>
      </c>
      <c r="K290" s="3" t="s">
        <v>1289</v>
      </c>
      <c r="L290" s="3" t="s">
        <v>1290</v>
      </c>
      <c r="M290" s="3" t="str">
        <f t="shared" si="9"/>
        <v>ELARD KOCH CABEZAS</v>
      </c>
      <c r="N290" s="3" t="s">
        <v>24</v>
      </c>
      <c r="O290" s="39" t="s">
        <v>1291</v>
      </c>
      <c r="P290" s="2" t="s">
        <v>26</v>
      </c>
      <c r="Q290" s="2" t="s">
        <v>27</v>
      </c>
      <c r="R290" s="36">
        <v>25251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0" sqref="B20"/>
    </sheetView>
  </sheetViews>
  <sheetFormatPr baseColWidth="10" defaultRowHeight="15" x14ac:dyDescent="0.25"/>
  <cols>
    <col min="1" max="1" width="13.85546875" style="46" customWidth="1"/>
    <col min="2" max="2" width="30.85546875" style="46" customWidth="1"/>
    <col min="3" max="3" width="67.28515625" style="47" customWidth="1"/>
    <col min="4" max="16384" width="11.42578125" style="46"/>
  </cols>
  <sheetData>
    <row r="1" spans="1:4" ht="22.5" x14ac:dyDescent="0.3">
      <c r="A1" s="45" t="s">
        <v>1297</v>
      </c>
    </row>
    <row r="3" spans="1:4" x14ac:dyDescent="0.25">
      <c r="A3" s="48" t="s">
        <v>1298</v>
      </c>
      <c r="B3" s="48" t="s">
        <v>1299</v>
      </c>
      <c r="C3" s="49" t="s">
        <v>1296</v>
      </c>
      <c r="D3" s="48" t="s">
        <v>1300</v>
      </c>
    </row>
    <row r="4" spans="1:4" x14ac:dyDescent="0.25">
      <c r="A4" s="46" t="s">
        <v>1301</v>
      </c>
      <c r="B4" s="46" t="s">
        <v>0</v>
      </c>
      <c r="C4" s="47" t="s">
        <v>1302</v>
      </c>
      <c r="D4" s="46" t="s">
        <v>1303</v>
      </c>
    </row>
    <row r="5" spans="1:4" x14ac:dyDescent="0.25">
      <c r="A5" s="46" t="s">
        <v>1301</v>
      </c>
      <c r="B5" s="46" t="s">
        <v>1</v>
      </c>
      <c r="C5" s="47" t="s">
        <v>1304</v>
      </c>
      <c r="D5" s="46" t="s">
        <v>1303</v>
      </c>
    </row>
    <row r="6" spans="1:4" x14ac:dyDescent="0.25">
      <c r="A6" s="46" t="s">
        <v>1301</v>
      </c>
      <c r="B6" s="46" t="s">
        <v>2</v>
      </c>
      <c r="C6" s="47" t="s">
        <v>1305</v>
      </c>
      <c r="D6" s="46" t="s">
        <v>1306</v>
      </c>
    </row>
    <row r="7" spans="1:4" x14ac:dyDescent="0.25">
      <c r="A7" s="46" t="s">
        <v>1301</v>
      </c>
      <c r="B7" s="46" t="s">
        <v>1307</v>
      </c>
      <c r="C7" s="47" t="s">
        <v>1308</v>
      </c>
      <c r="D7" s="46" t="s">
        <v>1303</v>
      </c>
    </row>
    <row r="8" spans="1:4" x14ac:dyDescent="0.25">
      <c r="A8" s="46" t="s">
        <v>1301</v>
      </c>
      <c r="B8" s="46" t="s">
        <v>4</v>
      </c>
      <c r="C8" s="47" t="s">
        <v>1309</v>
      </c>
      <c r="D8" s="46" t="s">
        <v>1310</v>
      </c>
    </row>
    <row r="9" spans="1:4" x14ac:dyDescent="0.25">
      <c r="A9" s="46" t="s">
        <v>1301</v>
      </c>
      <c r="B9" s="46" t="s">
        <v>5</v>
      </c>
      <c r="C9" s="47" t="s">
        <v>1311</v>
      </c>
      <c r="D9" s="46" t="s">
        <v>1306</v>
      </c>
    </row>
    <row r="10" spans="1:4" x14ac:dyDescent="0.25">
      <c r="A10" s="46" t="s">
        <v>1301</v>
      </c>
      <c r="B10" s="46" t="s">
        <v>6</v>
      </c>
      <c r="C10" s="47" t="s">
        <v>1312</v>
      </c>
      <c r="D10" s="46" t="s">
        <v>1306</v>
      </c>
    </row>
    <row r="11" spans="1:4" x14ac:dyDescent="0.25">
      <c r="A11" s="46" t="s">
        <v>1301</v>
      </c>
      <c r="B11" s="46" t="s">
        <v>7</v>
      </c>
      <c r="C11" s="47" t="s">
        <v>1313</v>
      </c>
      <c r="D11" s="46" t="s">
        <v>1306</v>
      </c>
    </row>
    <row r="12" spans="1:4" x14ac:dyDescent="0.25">
      <c r="A12" s="46" t="s">
        <v>1301</v>
      </c>
      <c r="B12" s="46" t="s">
        <v>1314</v>
      </c>
      <c r="C12" s="47" t="s">
        <v>1315</v>
      </c>
      <c r="D12" s="46" t="s">
        <v>1310</v>
      </c>
    </row>
    <row r="13" spans="1:4" x14ac:dyDescent="0.25">
      <c r="A13" s="46" t="s">
        <v>1316</v>
      </c>
      <c r="B13" s="46" t="s">
        <v>9</v>
      </c>
      <c r="C13" s="47" t="s">
        <v>1317</v>
      </c>
      <c r="D13" s="46" t="s">
        <v>1303</v>
      </c>
    </row>
    <row r="14" spans="1:4" x14ac:dyDescent="0.25">
      <c r="A14" s="46" t="s">
        <v>1316</v>
      </c>
      <c r="B14" s="46" t="s">
        <v>10</v>
      </c>
      <c r="C14" s="47" t="s">
        <v>1318</v>
      </c>
      <c r="D14" s="46" t="s">
        <v>1303</v>
      </c>
    </row>
    <row r="15" spans="1:4" x14ac:dyDescent="0.25">
      <c r="A15" s="46" t="s">
        <v>1316</v>
      </c>
      <c r="B15" s="46" t="s">
        <v>11</v>
      </c>
      <c r="C15" s="47" t="s">
        <v>1319</v>
      </c>
      <c r="D15" s="46" t="s">
        <v>1303</v>
      </c>
    </row>
    <row r="16" spans="1:4" x14ac:dyDescent="0.25">
      <c r="A16" s="46" t="s">
        <v>1316</v>
      </c>
      <c r="B16" s="46" t="s">
        <v>12</v>
      </c>
      <c r="C16" s="47" t="s">
        <v>1320</v>
      </c>
      <c r="D16" s="46" t="s">
        <v>1303</v>
      </c>
    </row>
    <row r="17" spans="1:4" x14ac:dyDescent="0.25">
      <c r="A17" s="46" t="s">
        <v>1316</v>
      </c>
      <c r="B17" s="46" t="s">
        <v>13</v>
      </c>
      <c r="C17" s="47" t="s">
        <v>1321</v>
      </c>
      <c r="D17" s="46" t="s">
        <v>1303</v>
      </c>
    </row>
    <row r="18" spans="1:4" x14ac:dyDescent="0.25">
      <c r="A18" s="46" t="s">
        <v>1322</v>
      </c>
      <c r="B18" s="46" t="s">
        <v>1323</v>
      </c>
      <c r="C18" s="47" t="s">
        <v>1324</v>
      </c>
      <c r="D18" s="46" t="s">
        <v>1303</v>
      </c>
    </row>
    <row r="19" spans="1:4" x14ac:dyDescent="0.25">
      <c r="A19" s="46" t="s">
        <v>1322</v>
      </c>
      <c r="B19" s="46" t="s">
        <v>1325</v>
      </c>
      <c r="C19" s="47" t="s">
        <v>1326</v>
      </c>
      <c r="D19" s="46" t="s">
        <v>1303</v>
      </c>
    </row>
    <row r="20" spans="1:4" x14ac:dyDescent="0.25">
      <c r="A20" s="46" t="s">
        <v>1301</v>
      </c>
      <c r="B20" s="46" t="s">
        <v>16</v>
      </c>
      <c r="C20" s="47" t="s">
        <v>1327</v>
      </c>
      <c r="D20" s="46" t="s">
        <v>1303</v>
      </c>
    </row>
    <row r="21" spans="1:4" x14ac:dyDescent="0.25">
      <c r="A21" s="46" t="s">
        <v>1301</v>
      </c>
      <c r="B21" s="46" t="s">
        <v>1328</v>
      </c>
      <c r="C21" s="47" t="s">
        <v>1329</v>
      </c>
      <c r="D21" s="46" t="s">
        <v>1310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vt:lpstr>
      <vt:lpstr>PROGRAMA</vt:lpstr>
      <vt:lpstr>Glosario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Friederike Toepfer</dc:creator>
  <cp:lastModifiedBy>Friederike Toepfer</cp:lastModifiedBy>
  <dcterms:created xsi:type="dcterms:W3CDTF">2014-04-14T01:16:09Z</dcterms:created>
  <dcterms:modified xsi:type="dcterms:W3CDTF">2014-04-22T11:59:24Z</dcterms:modified>
</cp:coreProperties>
</file>